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  LUKS_12_2020\K.O. PRZEDMIAR EXCEL\"/>
    </mc:Choice>
  </mc:AlternateContent>
  <xr:revisionPtr revIDLastSave="0" documentId="13_ncr:1_{FD614489-5F25-4194-9138-C565D9E41B30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Tabela" sheetId="1" r:id="rId1"/>
    <sheet name="Kosztorys" sheetId="2" r:id="rId2"/>
    <sheet name="Przedmia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95" i="3" l="1"/>
  <c r="G693" i="3"/>
  <c r="G691" i="3"/>
  <c r="G689" i="3"/>
  <c r="G687" i="3"/>
  <c r="G685" i="3"/>
  <c r="G683" i="3"/>
  <c r="G681" i="3"/>
  <c r="G679" i="3"/>
  <c r="G677" i="3"/>
  <c r="G675" i="3"/>
  <c r="G673" i="3"/>
  <c r="G671" i="3"/>
  <c r="G669" i="3"/>
  <c r="G667" i="3"/>
  <c r="G665" i="3"/>
  <c r="G663" i="3"/>
  <c r="G661" i="3"/>
  <c r="G659" i="3"/>
  <c r="G657" i="3"/>
  <c r="G655" i="3"/>
  <c r="G653" i="3"/>
  <c r="G651" i="3"/>
  <c r="G649" i="3"/>
  <c r="G647" i="3"/>
  <c r="G645" i="3"/>
  <c r="G643" i="3"/>
  <c r="G641" i="3"/>
  <c r="G639" i="3"/>
  <c r="G637" i="3"/>
  <c r="G635" i="3"/>
  <c r="G633" i="3"/>
  <c r="G631" i="3"/>
  <c r="G629" i="3"/>
  <c r="G627" i="3"/>
  <c r="G625" i="3"/>
  <c r="G623" i="3"/>
  <c r="G621" i="3"/>
  <c r="G619" i="3"/>
  <c r="G617" i="3"/>
  <c r="G615" i="3"/>
  <c r="G613" i="3"/>
  <c r="G611" i="3"/>
  <c r="G609" i="3"/>
  <c r="G607" i="3"/>
  <c r="G603" i="3"/>
  <c r="G601" i="3"/>
  <c r="G599" i="3"/>
  <c r="G597" i="3"/>
  <c r="G595" i="3"/>
  <c r="G593" i="3"/>
  <c r="G591" i="3"/>
  <c r="G589" i="3"/>
  <c r="G587" i="3"/>
  <c r="G585" i="3"/>
  <c r="G583" i="3"/>
  <c r="G581" i="3"/>
  <c r="G579" i="3"/>
  <c r="G577" i="3"/>
  <c r="G575" i="3"/>
  <c r="G573" i="3"/>
  <c r="G571" i="3"/>
  <c r="G569" i="3"/>
  <c r="G567" i="3"/>
  <c r="G565" i="3"/>
  <c r="G563" i="3"/>
  <c r="G561" i="3"/>
  <c r="G559" i="3"/>
  <c r="G557" i="3"/>
  <c r="G555" i="3"/>
  <c r="G553" i="3"/>
  <c r="G551" i="3"/>
  <c r="G549" i="3"/>
  <c r="G547" i="3"/>
  <c r="G545" i="3"/>
  <c r="G543" i="3"/>
  <c r="G541" i="3"/>
  <c r="G539" i="3"/>
  <c r="G537" i="3"/>
  <c r="G535" i="3"/>
  <c r="G533" i="3"/>
  <c r="G531" i="3"/>
  <c r="G529" i="3"/>
  <c r="G527" i="3"/>
  <c r="G525" i="3"/>
  <c r="G523" i="3"/>
  <c r="G521" i="3"/>
  <c r="G519" i="3"/>
  <c r="G517" i="3"/>
  <c r="G515" i="3"/>
  <c r="G513" i="3"/>
  <c r="G511" i="3"/>
  <c r="G509" i="3"/>
  <c r="G507" i="3"/>
  <c r="G505" i="3"/>
  <c r="G503" i="3"/>
  <c r="G501" i="3"/>
  <c r="G499" i="3"/>
  <c r="G497" i="3"/>
  <c r="G493" i="3"/>
  <c r="G491" i="3"/>
  <c r="G489" i="3"/>
  <c r="G487" i="3"/>
  <c r="G485" i="3"/>
  <c r="G483" i="3"/>
  <c r="G481" i="3"/>
  <c r="G479" i="3"/>
  <c r="G477" i="3"/>
  <c r="G475" i="3"/>
  <c r="G473" i="3"/>
  <c r="G471" i="3"/>
  <c r="G469" i="3"/>
  <c r="G467" i="3"/>
  <c r="G465" i="3"/>
  <c r="G463" i="3"/>
  <c r="G461" i="3"/>
  <c r="G459" i="3"/>
  <c r="G457" i="3"/>
  <c r="G455" i="3"/>
  <c r="G453" i="3"/>
  <c r="G451" i="3"/>
  <c r="G447" i="3"/>
  <c r="G445" i="3"/>
  <c r="G443" i="3"/>
  <c r="G441" i="3"/>
  <c r="G439" i="3"/>
  <c r="G437" i="3"/>
  <c r="G435" i="3"/>
  <c r="G433" i="3"/>
  <c r="G431" i="3"/>
  <c r="G429" i="3"/>
  <c r="G427" i="3"/>
  <c r="G423" i="3"/>
  <c r="G421" i="3"/>
  <c r="G419" i="3"/>
  <c r="G417" i="3"/>
  <c r="G415" i="3"/>
  <c r="G413" i="3"/>
  <c r="G411" i="3"/>
  <c r="G409" i="3"/>
  <c r="G407" i="3"/>
  <c r="G405" i="3"/>
  <c r="G403" i="3"/>
  <c r="G401" i="3"/>
  <c r="G399" i="3"/>
  <c r="G397" i="3"/>
  <c r="G395" i="3"/>
  <c r="G393" i="3"/>
  <c r="G391" i="3"/>
  <c r="G389" i="3"/>
  <c r="G387" i="3"/>
  <c r="G385" i="3"/>
  <c r="G383" i="3"/>
  <c r="G381" i="3"/>
  <c r="G379" i="3"/>
  <c r="G377" i="3"/>
  <c r="G375" i="3"/>
  <c r="G373" i="3"/>
  <c r="G371" i="3"/>
  <c r="G369" i="3"/>
  <c r="G367" i="3"/>
  <c r="G365" i="3"/>
  <c r="G363" i="3"/>
  <c r="G361" i="3"/>
  <c r="G359" i="3"/>
  <c r="G357" i="3"/>
  <c r="G355" i="3"/>
  <c r="G353" i="3"/>
  <c r="G351" i="3"/>
  <c r="G349" i="3"/>
  <c r="G347" i="3"/>
  <c r="G345" i="3"/>
  <c r="G343" i="3"/>
  <c r="G341" i="3"/>
  <c r="G339" i="3"/>
  <c r="G337" i="3"/>
  <c r="G335" i="3"/>
  <c r="G333" i="3"/>
  <c r="G331" i="3"/>
  <c r="G329" i="3"/>
  <c r="G327" i="3"/>
  <c r="G325" i="3"/>
  <c r="G323" i="3"/>
  <c r="G321" i="3"/>
  <c r="G319" i="3"/>
  <c r="G317" i="3"/>
  <c r="G315" i="3"/>
  <c r="G313" i="3"/>
  <c r="G311" i="3"/>
  <c r="G309" i="3"/>
  <c r="G307" i="3"/>
  <c r="G303" i="3"/>
  <c r="G301" i="3"/>
  <c r="G299" i="3"/>
  <c r="G297" i="3"/>
  <c r="G295" i="3"/>
  <c r="G293" i="3"/>
  <c r="G291" i="3"/>
  <c r="G289" i="3"/>
  <c r="G287" i="3"/>
  <c r="G285" i="3"/>
  <c r="G283" i="3"/>
  <c r="G281" i="3"/>
  <c r="G279" i="3"/>
  <c r="G277" i="3"/>
  <c r="G275" i="3"/>
  <c r="G273" i="3"/>
  <c r="G271" i="3"/>
  <c r="G269" i="3"/>
  <c r="G267" i="3"/>
  <c r="G265" i="3"/>
  <c r="G263" i="3"/>
  <c r="G261" i="3"/>
  <c r="G259" i="3"/>
  <c r="G257" i="3"/>
  <c r="G255" i="3"/>
  <c r="G253" i="3"/>
  <c r="G251" i="3"/>
  <c r="G249" i="3"/>
  <c r="G247" i="3"/>
  <c r="G245" i="3"/>
  <c r="G243" i="3"/>
  <c r="G241" i="3"/>
  <c r="G239" i="3"/>
  <c r="G237" i="3"/>
  <c r="G235" i="3"/>
  <c r="G233" i="3"/>
  <c r="G231" i="3"/>
  <c r="G229" i="3"/>
  <c r="G227" i="3"/>
  <c r="G225" i="3"/>
  <c r="G223" i="3"/>
  <c r="G221" i="3"/>
  <c r="G219" i="3"/>
  <c r="G217" i="3"/>
  <c r="G215" i="3"/>
  <c r="G213" i="3"/>
  <c r="G211" i="3"/>
  <c r="G209" i="3"/>
  <c r="G207" i="3"/>
  <c r="G205" i="3"/>
  <c r="G203" i="3"/>
  <c r="G201" i="3"/>
  <c r="G199" i="3"/>
  <c r="G197" i="3"/>
  <c r="G195" i="3"/>
  <c r="G193" i="3"/>
  <c r="G191" i="3"/>
  <c r="G189" i="3"/>
  <c r="G187" i="3"/>
  <c r="G185" i="3"/>
  <c r="G183" i="3"/>
  <c r="G181" i="3"/>
  <c r="G179" i="3"/>
  <c r="G175" i="3"/>
  <c r="G173" i="3"/>
  <c r="G171" i="3"/>
  <c r="G169" i="3"/>
  <c r="G167" i="3"/>
  <c r="G165" i="3"/>
  <c r="G163" i="3"/>
  <c r="G161" i="3"/>
  <c r="G159" i="3"/>
  <c r="G157" i="3"/>
  <c r="G155" i="3"/>
  <c r="G153" i="3"/>
  <c r="G151" i="3"/>
  <c r="G149" i="3"/>
  <c r="G147" i="3"/>
  <c r="G145" i="3"/>
  <c r="G143" i="3"/>
  <c r="G141" i="3"/>
  <c r="G139" i="3"/>
  <c r="G137" i="3"/>
  <c r="G135" i="3"/>
  <c r="G133" i="3"/>
  <c r="G131" i="3"/>
  <c r="G129" i="3"/>
  <c r="G127" i="3"/>
  <c r="G125" i="3"/>
  <c r="G123" i="3"/>
  <c r="G121" i="3"/>
  <c r="G119" i="3"/>
  <c r="G117" i="3"/>
  <c r="G115" i="3"/>
  <c r="G113" i="3"/>
  <c r="G111" i="3"/>
  <c r="G109" i="3"/>
  <c r="G107" i="3"/>
  <c r="G105" i="3"/>
  <c r="G103" i="3"/>
  <c r="G101" i="3"/>
  <c r="G99" i="3"/>
  <c r="G97" i="3"/>
  <c r="G95" i="3"/>
  <c r="G93" i="3"/>
  <c r="G91" i="3"/>
  <c r="G89" i="3"/>
  <c r="G87" i="3"/>
  <c r="G85" i="3"/>
  <c r="G83" i="3"/>
  <c r="G81" i="3"/>
  <c r="G79" i="3"/>
  <c r="G77" i="3"/>
  <c r="G75" i="3"/>
  <c r="G73" i="3"/>
  <c r="G71" i="3"/>
  <c r="G69" i="3"/>
  <c r="G67" i="3"/>
  <c r="G65" i="3"/>
  <c r="G63" i="3"/>
  <c r="G61" i="3"/>
  <c r="G59" i="3"/>
  <c r="G57" i="3"/>
  <c r="G55" i="3"/>
  <c r="G53" i="3"/>
  <c r="G51" i="3"/>
  <c r="G49" i="3"/>
  <c r="G47" i="3"/>
  <c r="G45" i="3"/>
  <c r="G43" i="3"/>
  <c r="G41" i="3"/>
  <c r="G39" i="3"/>
  <c r="G37" i="3"/>
  <c r="G35" i="3"/>
  <c r="G33" i="3"/>
  <c r="G31" i="3"/>
  <c r="G29" i="3"/>
  <c r="G27" i="3"/>
  <c r="G25" i="3"/>
  <c r="G23" i="3"/>
  <c r="G21" i="3"/>
  <c r="G19" i="3"/>
  <c r="G17" i="3"/>
  <c r="G15" i="3"/>
  <c r="G13" i="3"/>
  <c r="G11" i="3"/>
  <c r="G9" i="3"/>
  <c r="W364" i="2"/>
  <c r="X364" i="2" s="1"/>
  <c r="V364" i="2"/>
  <c r="U364" i="2"/>
  <c r="T364" i="2"/>
  <c r="S364" i="2"/>
  <c r="R364" i="2"/>
  <c r="Q364" i="2"/>
  <c r="O364" i="2"/>
  <c r="W363" i="2"/>
  <c r="X363" i="2" s="1"/>
  <c r="V363" i="2"/>
  <c r="U363" i="2"/>
  <c r="T363" i="2"/>
  <c r="S363" i="2"/>
  <c r="R363" i="2"/>
  <c r="Q363" i="2"/>
  <c r="V362" i="2"/>
  <c r="U362" i="2"/>
  <c r="T362" i="2"/>
  <c r="S362" i="2"/>
  <c r="R362" i="2"/>
  <c r="Q362" i="2"/>
  <c r="O362" i="2"/>
  <c r="W362" i="2" s="1"/>
  <c r="X362" i="2" s="1"/>
  <c r="V361" i="2"/>
  <c r="U361" i="2"/>
  <c r="T361" i="2"/>
  <c r="S361" i="2"/>
  <c r="R361" i="2"/>
  <c r="Q361" i="2"/>
  <c r="O361" i="2"/>
  <c r="W361" i="2" s="1"/>
  <c r="X361" i="2" s="1"/>
  <c r="V360" i="2"/>
  <c r="U360" i="2"/>
  <c r="T360" i="2"/>
  <c r="S360" i="2"/>
  <c r="R360" i="2"/>
  <c r="Q360" i="2"/>
  <c r="O360" i="2"/>
  <c r="W360" i="2" s="1"/>
  <c r="X360" i="2" s="1"/>
  <c r="W359" i="2"/>
  <c r="X359" i="2" s="1"/>
  <c r="V359" i="2"/>
  <c r="U359" i="2"/>
  <c r="T359" i="2"/>
  <c r="S359" i="2"/>
  <c r="R359" i="2"/>
  <c r="Q359" i="2"/>
  <c r="O359" i="2"/>
  <c r="X358" i="2"/>
  <c r="V358" i="2"/>
  <c r="U358" i="2"/>
  <c r="T358" i="2"/>
  <c r="S358" i="2"/>
  <c r="R358" i="2"/>
  <c r="Q358" i="2"/>
  <c r="O358" i="2"/>
  <c r="W358" i="2" s="1"/>
  <c r="V357" i="2"/>
  <c r="U357" i="2"/>
  <c r="T357" i="2"/>
  <c r="S357" i="2"/>
  <c r="R357" i="2"/>
  <c r="Q357" i="2"/>
  <c r="O357" i="2"/>
  <c r="W357" i="2" s="1"/>
  <c r="X357" i="2" s="1"/>
  <c r="W356" i="2"/>
  <c r="X356" i="2" s="1"/>
  <c r="V356" i="2"/>
  <c r="U356" i="2"/>
  <c r="T356" i="2"/>
  <c r="S356" i="2"/>
  <c r="R356" i="2"/>
  <c r="Q356" i="2"/>
  <c r="O356" i="2"/>
  <c r="W355" i="2"/>
  <c r="X355" i="2" s="1"/>
  <c r="V355" i="2"/>
  <c r="U355" i="2"/>
  <c r="T355" i="2"/>
  <c r="S355" i="2"/>
  <c r="R355" i="2"/>
  <c r="Q355" i="2"/>
  <c r="O355" i="2"/>
  <c r="W354" i="2"/>
  <c r="X354" i="2" s="1"/>
  <c r="V354" i="2"/>
  <c r="U354" i="2"/>
  <c r="T354" i="2"/>
  <c r="S354" i="2"/>
  <c r="R354" i="2"/>
  <c r="Q354" i="2"/>
  <c r="O354" i="2"/>
  <c r="X353" i="2"/>
  <c r="V353" i="2"/>
  <c r="U353" i="2"/>
  <c r="T353" i="2"/>
  <c r="S353" i="2"/>
  <c r="R353" i="2"/>
  <c r="Q353" i="2"/>
  <c r="O353" i="2"/>
  <c r="W353" i="2" s="1"/>
  <c r="W352" i="2"/>
  <c r="X352" i="2" s="1"/>
  <c r="V352" i="2"/>
  <c r="U352" i="2"/>
  <c r="T352" i="2"/>
  <c r="S352" i="2"/>
  <c r="R352" i="2"/>
  <c r="Q352" i="2"/>
  <c r="O352" i="2"/>
  <c r="W351" i="2"/>
  <c r="X351" i="2" s="1"/>
  <c r="V351" i="2"/>
  <c r="U351" i="2"/>
  <c r="T351" i="2"/>
  <c r="S351" i="2"/>
  <c r="R351" i="2"/>
  <c r="Q351" i="2"/>
  <c r="O351" i="2"/>
  <c r="W350" i="2"/>
  <c r="X350" i="2" s="1"/>
  <c r="V350" i="2"/>
  <c r="U350" i="2"/>
  <c r="T350" i="2"/>
  <c r="S350" i="2"/>
  <c r="R350" i="2"/>
  <c r="Q350" i="2"/>
  <c r="O350" i="2"/>
  <c r="X349" i="2"/>
  <c r="V349" i="2"/>
  <c r="U349" i="2"/>
  <c r="T349" i="2"/>
  <c r="S349" i="2"/>
  <c r="R349" i="2"/>
  <c r="Q349" i="2"/>
  <c r="O349" i="2"/>
  <c r="W349" i="2" s="1"/>
  <c r="W348" i="2"/>
  <c r="X348" i="2" s="1"/>
  <c r="V348" i="2"/>
  <c r="U348" i="2"/>
  <c r="T348" i="2"/>
  <c r="S348" i="2"/>
  <c r="R348" i="2"/>
  <c r="Q348" i="2"/>
  <c r="O348" i="2"/>
  <c r="W347" i="2"/>
  <c r="X347" i="2" s="1"/>
  <c r="V347" i="2"/>
  <c r="U347" i="2"/>
  <c r="T347" i="2"/>
  <c r="S347" i="2"/>
  <c r="R347" i="2"/>
  <c r="Q347" i="2"/>
  <c r="O347" i="2"/>
  <c r="W346" i="2"/>
  <c r="X346" i="2" s="1"/>
  <c r="V346" i="2"/>
  <c r="U346" i="2"/>
  <c r="T346" i="2"/>
  <c r="S346" i="2"/>
  <c r="R346" i="2"/>
  <c r="Q346" i="2"/>
  <c r="O346" i="2"/>
  <c r="X345" i="2"/>
  <c r="V345" i="2"/>
  <c r="U345" i="2"/>
  <c r="T345" i="2"/>
  <c r="S345" i="2"/>
  <c r="R345" i="2"/>
  <c r="Q345" i="2"/>
  <c r="O345" i="2"/>
  <c r="W345" i="2" s="1"/>
  <c r="W344" i="2"/>
  <c r="X344" i="2" s="1"/>
  <c r="V344" i="2"/>
  <c r="U344" i="2"/>
  <c r="T344" i="2"/>
  <c r="S344" i="2"/>
  <c r="R344" i="2"/>
  <c r="Q344" i="2"/>
  <c r="O344" i="2"/>
  <c r="W343" i="2"/>
  <c r="X343" i="2" s="1"/>
  <c r="V343" i="2"/>
  <c r="U343" i="2"/>
  <c r="T343" i="2"/>
  <c r="S343" i="2"/>
  <c r="R343" i="2"/>
  <c r="Q343" i="2"/>
  <c r="O343" i="2"/>
  <c r="X342" i="2"/>
  <c r="V342" i="2"/>
  <c r="U342" i="2"/>
  <c r="T342" i="2"/>
  <c r="S342" i="2"/>
  <c r="R342" i="2"/>
  <c r="Q342" i="2"/>
  <c r="O342" i="2"/>
  <c r="W342" i="2" s="1"/>
  <c r="V341" i="2"/>
  <c r="U341" i="2"/>
  <c r="T341" i="2"/>
  <c r="S341" i="2"/>
  <c r="R341" i="2"/>
  <c r="Q341" i="2"/>
  <c r="O341" i="2"/>
  <c r="W341" i="2" s="1"/>
  <c r="X341" i="2" s="1"/>
  <c r="W340" i="2"/>
  <c r="X340" i="2" s="1"/>
  <c r="V340" i="2"/>
  <c r="U340" i="2"/>
  <c r="T340" i="2"/>
  <c r="S340" i="2"/>
  <c r="R340" i="2"/>
  <c r="Q340" i="2"/>
  <c r="O340" i="2"/>
  <c r="W339" i="2"/>
  <c r="X339" i="2" s="1"/>
  <c r="V339" i="2"/>
  <c r="U339" i="2"/>
  <c r="T339" i="2"/>
  <c r="S339" i="2"/>
  <c r="R339" i="2"/>
  <c r="Q339" i="2"/>
  <c r="O339" i="2"/>
  <c r="W338" i="2"/>
  <c r="X338" i="2" s="1"/>
  <c r="V338" i="2"/>
  <c r="U338" i="2"/>
  <c r="T338" i="2"/>
  <c r="S338" i="2"/>
  <c r="R338" i="2"/>
  <c r="Q338" i="2"/>
  <c r="O338" i="2"/>
  <c r="X337" i="2"/>
  <c r="V337" i="2"/>
  <c r="U337" i="2"/>
  <c r="T337" i="2"/>
  <c r="S337" i="2"/>
  <c r="R337" i="2"/>
  <c r="Q337" i="2"/>
  <c r="O337" i="2"/>
  <c r="W337" i="2" s="1"/>
  <c r="W336" i="2"/>
  <c r="X336" i="2" s="1"/>
  <c r="V336" i="2"/>
  <c r="U336" i="2"/>
  <c r="T336" i="2"/>
  <c r="S336" i="2"/>
  <c r="R336" i="2"/>
  <c r="Q336" i="2"/>
  <c r="O336" i="2"/>
  <c r="W335" i="2"/>
  <c r="X335" i="2" s="1"/>
  <c r="V335" i="2"/>
  <c r="U335" i="2"/>
  <c r="T335" i="2"/>
  <c r="S335" i="2"/>
  <c r="R335" i="2"/>
  <c r="Q335" i="2"/>
  <c r="O335" i="2"/>
  <c r="W334" i="2"/>
  <c r="X334" i="2" s="1"/>
  <c r="V334" i="2"/>
  <c r="U334" i="2"/>
  <c r="T334" i="2"/>
  <c r="S334" i="2"/>
  <c r="R334" i="2"/>
  <c r="Q334" i="2"/>
  <c r="O334" i="2"/>
  <c r="X333" i="2"/>
  <c r="V333" i="2"/>
  <c r="U333" i="2"/>
  <c r="T333" i="2"/>
  <c r="S333" i="2"/>
  <c r="R333" i="2"/>
  <c r="Q333" i="2"/>
  <c r="O333" i="2"/>
  <c r="W333" i="2" s="1"/>
  <c r="W332" i="2"/>
  <c r="X332" i="2" s="1"/>
  <c r="V332" i="2"/>
  <c r="U332" i="2"/>
  <c r="T332" i="2"/>
  <c r="S332" i="2"/>
  <c r="R332" i="2"/>
  <c r="Q332" i="2"/>
  <c r="O332" i="2"/>
  <c r="W331" i="2"/>
  <c r="X331" i="2" s="1"/>
  <c r="V331" i="2"/>
  <c r="U331" i="2"/>
  <c r="T331" i="2"/>
  <c r="S331" i="2"/>
  <c r="R331" i="2"/>
  <c r="Q331" i="2"/>
  <c r="O331" i="2"/>
  <c r="W330" i="2"/>
  <c r="X330" i="2" s="1"/>
  <c r="V330" i="2"/>
  <c r="U330" i="2"/>
  <c r="T330" i="2"/>
  <c r="S330" i="2"/>
  <c r="R330" i="2"/>
  <c r="Q330" i="2"/>
  <c r="O330" i="2"/>
  <c r="X329" i="2"/>
  <c r="V329" i="2"/>
  <c r="U329" i="2"/>
  <c r="T329" i="2"/>
  <c r="S329" i="2"/>
  <c r="R329" i="2"/>
  <c r="Q329" i="2"/>
  <c r="O329" i="2"/>
  <c r="W329" i="2" s="1"/>
  <c r="W328" i="2"/>
  <c r="X328" i="2" s="1"/>
  <c r="V328" i="2"/>
  <c r="U328" i="2"/>
  <c r="T328" i="2"/>
  <c r="S328" i="2"/>
  <c r="R328" i="2"/>
  <c r="Q328" i="2"/>
  <c r="O328" i="2"/>
  <c r="W327" i="2"/>
  <c r="X327" i="2" s="1"/>
  <c r="V327" i="2"/>
  <c r="U327" i="2"/>
  <c r="T327" i="2"/>
  <c r="S327" i="2"/>
  <c r="R327" i="2"/>
  <c r="Q327" i="2"/>
  <c r="O327" i="2"/>
  <c r="V326" i="2"/>
  <c r="U326" i="2"/>
  <c r="T326" i="2"/>
  <c r="S326" i="2"/>
  <c r="R326" i="2"/>
  <c r="Q326" i="2"/>
  <c r="O326" i="2"/>
  <c r="W326" i="2" s="1"/>
  <c r="X326" i="2" s="1"/>
  <c r="V325" i="2"/>
  <c r="U325" i="2"/>
  <c r="T325" i="2"/>
  <c r="S325" i="2"/>
  <c r="R325" i="2"/>
  <c r="Q325" i="2"/>
  <c r="O325" i="2"/>
  <c r="W325" i="2" s="1"/>
  <c r="X325" i="2" s="1"/>
  <c r="W324" i="2"/>
  <c r="X324" i="2" s="1"/>
  <c r="V324" i="2"/>
  <c r="U324" i="2"/>
  <c r="T324" i="2"/>
  <c r="S324" i="2"/>
  <c r="R324" i="2"/>
  <c r="Q324" i="2"/>
  <c r="O324" i="2"/>
  <c r="W323" i="2"/>
  <c r="X323" i="2" s="1"/>
  <c r="V323" i="2"/>
  <c r="U323" i="2"/>
  <c r="T323" i="2"/>
  <c r="S323" i="2"/>
  <c r="R323" i="2"/>
  <c r="Q323" i="2"/>
  <c r="O323" i="2"/>
  <c r="W322" i="2"/>
  <c r="X322" i="2" s="1"/>
  <c r="V322" i="2"/>
  <c r="U322" i="2"/>
  <c r="T322" i="2"/>
  <c r="S322" i="2"/>
  <c r="S365" i="2" s="1"/>
  <c r="R322" i="2"/>
  <c r="Q322" i="2"/>
  <c r="O322" i="2"/>
  <c r="X321" i="2"/>
  <c r="V321" i="2"/>
  <c r="U321" i="2"/>
  <c r="T321" i="2"/>
  <c r="S321" i="2"/>
  <c r="R321" i="2"/>
  <c r="Q321" i="2"/>
  <c r="O321" i="2"/>
  <c r="W321" i="2" s="1"/>
  <c r="W320" i="2"/>
  <c r="X320" i="2" s="1"/>
  <c r="V320" i="2"/>
  <c r="U320" i="2"/>
  <c r="T320" i="2"/>
  <c r="S320" i="2"/>
  <c r="R320" i="2"/>
  <c r="Q320" i="2"/>
  <c r="O320" i="2"/>
  <c r="W316" i="2"/>
  <c r="X316" i="2" s="1"/>
  <c r="V316" i="2"/>
  <c r="U316" i="2"/>
  <c r="T316" i="2"/>
  <c r="S316" i="2"/>
  <c r="R316" i="2"/>
  <c r="Q316" i="2"/>
  <c r="O316" i="2"/>
  <c r="W315" i="2"/>
  <c r="X315" i="2" s="1"/>
  <c r="V315" i="2"/>
  <c r="U315" i="2"/>
  <c r="T315" i="2"/>
  <c r="S315" i="2"/>
  <c r="R315" i="2"/>
  <c r="Q315" i="2"/>
  <c r="O315" i="2"/>
  <c r="W314" i="2"/>
  <c r="X314" i="2" s="1"/>
  <c r="V314" i="2"/>
  <c r="U314" i="2"/>
  <c r="T314" i="2"/>
  <c r="S314" i="2"/>
  <c r="R314" i="2"/>
  <c r="Q314" i="2"/>
  <c r="X313" i="2"/>
  <c r="V313" i="2"/>
  <c r="U313" i="2"/>
  <c r="T313" i="2"/>
  <c r="S313" i="2"/>
  <c r="R313" i="2"/>
  <c r="Q313" i="2"/>
  <c r="O313" i="2"/>
  <c r="W313" i="2" s="1"/>
  <c r="W312" i="2"/>
  <c r="X312" i="2" s="1"/>
  <c r="V312" i="2"/>
  <c r="U312" i="2"/>
  <c r="T312" i="2"/>
  <c r="S312" i="2"/>
  <c r="R312" i="2"/>
  <c r="Q312" i="2"/>
  <c r="O312" i="2"/>
  <c r="W311" i="2"/>
  <c r="X311" i="2" s="1"/>
  <c r="V311" i="2"/>
  <c r="U311" i="2"/>
  <c r="T311" i="2"/>
  <c r="S311" i="2"/>
  <c r="R311" i="2"/>
  <c r="Q311" i="2"/>
  <c r="O311" i="2"/>
  <c r="W310" i="2"/>
  <c r="X310" i="2" s="1"/>
  <c r="V310" i="2"/>
  <c r="U310" i="2"/>
  <c r="T310" i="2"/>
  <c r="S310" i="2"/>
  <c r="R310" i="2"/>
  <c r="Q310" i="2"/>
  <c r="O310" i="2"/>
  <c r="X309" i="2"/>
  <c r="V309" i="2"/>
  <c r="U309" i="2"/>
  <c r="T309" i="2"/>
  <c r="S309" i="2"/>
  <c r="R309" i="2"/>
  <c r="Q309" i="2"/>
  <c r="O309" i="2"/>
  <c r="W309" i="2" s="1"/>
  <c r="W308" i="2"/>
  <c r="X308" i="2" s="1"/>
  <c r="V308" i="2"/>
  <c r="U308" i="2"/>
  <c r="T308" i="2"/>
  <c r="S308" i="2"/>
  <c r="R308" i="2"/>
  <c r="Q308" i="2"/>
  <c r="O308" i="2"/>
  <c r="W307" i="2"/>
  <c r="X307" i="2" s="1"/>
  <c r="V307" i="2"/>
  <c r="U307" i="2"/>
  <c r="T307" i="2"/>
  <c r="S307" i="2"/>
  <c r="R307" i="2"/>
  <c r="Q307" i="2"/>
  <c r="O307" i="2"/>
  <c r="V306" i="2"/>
  <c r="U306" i="2"/>
  <c r="T306" i="2"/>
  <c r="S306" i="2"/>
  <c r="R306" i="2"/>
  <c r="Q306" i="2"/>
  <c r="O306" i="2"/>
  <c r="W306" i="2" s="1"/>
  <c r="X306" i="2" s="1"/>
  <c r="V305" i="2"/>
  <c r="U305" i="2"/>
  <c r="T305" i="2"/>
  <c r="S305" i="2"/>
  <c r="R305" i="2"/>
  <c r="Q305" i="2"/>
  <c r="O305" i="2"/>
  <c r="W305" i="2" s="1"/>
  <c r="X305" i="2" s="1"/>
  <c r="W304" i="2"/>
  <c r="X304" i="2" s="1"/>
  <c r="V304" i="2"/>
  <c r="U304" i="2"/>
  <c r="T304" i="2"/>
  <c r="S304" i="2"/>
  <c r="R304" i="2"/>
  <c r="Q304" i="2"/>
  <c r="O304" i="2"/>
  <c r="W303" i="2"/>
  <c r="X303" i="2" s="1"/>
  <c r="V303" i="2"/>
  <c r="U303" i="2"/>
  <c r="T303" i="2"/>
  <c r="S303" i="2"/>
  <c r="R303" i="2"/>
  <c r="Q303" i="2"/>
  <c r="O303" i="2"/>
  <c r="W302" i="2"/>
  <c r="X302" i="2" s="1"/>
  <c r="V302" i="2"/>
  <c r="U302" i="2"/>
  <c r="T302" i="2"/>
  <c r="S302" i="2"/>
  <c r="R302" i="2"/>
  <c r="Q302" i="2"/>
  <c r="O302" i="2"/>
  <c r="X301" i="2"/>
  <c r="V301" i="2"/>
  <c r="U301" i="2"/>
  <c r="T301" i="2"/>
  <c r="S301" i="2"/>
  <c r="R301" i="2"/>
  <c r="Q301" i="2"/>
  <c r="O301" i="2"/>
  <c r="W301" i="2" s="1"/>
  <c r="W300" i="2"/>
  <c r="X300" i="2" s="1"/>
  <c r="V300" i="2"/>
  <c r="U300" i="2"/>
  <c r="T300" i="2"/>
  <c r="S300" i="2"/>
  <c r="R300" i="2"/>
  <c r="Q300" i="2"/>
  <c r="O300" i="2"/>
  <c r="W299" i="2"/>
  <c r="X299" i="2" s="1"/>
  <c r="V299" i="2"/>
  <c r="U299" i="2"/>
  <c r="T299" i="2"/>
  <c r="S299" i="2"/>
  <c r="R299" i="2"/>
  <c r="Q299" i="2"/>
  <c r="O299" i="2"/>
  <c r="W298" i="2"/>
  <c r="X298" i="2" s="1"/>
  <c r="V298" i="2"/>
  <c r="U298" i="2"/>
  <c r="T298" i="2"/>
  <c r="S298" i="2"/>
  <c r="R298" i="2"/>
  <c r="Q298" i="2"/>
  <c r="O298" i="2"/>
  <c r="X297" i="2"/>
  <c r="V297" i="2"/>
  <c r="U297" i="2"/>
  <c r="T297" i="2"/>
  <c r="S297" i="2"/>
  <c r="R297" i="2"/>
  <c r="Q297" i="2"/>
  <c r="O297" i="2"/>
  <c r="W297" i="2" s="1"/>
  <c r="W296" i="2"/>
  <c r="X296" i="2" s="1"/>
  <c r="V296" i="2"/>
  <c r="U296" i="2"/>
  <c r="T296" i="2"/>
  <c r="S296" i="2"/>
  <c r="R296" i="2"/>
  <c r="Q296" i="2"/>
  <c r="O296" i="2"/>
  <c r="W295" i="2"/>
  <c r="X295" i="2" s="1"/>
  <c r="V295" i="2"/>
  <c r="U295" i="2"/>
  <c r="T295" i="2"/>
  <c r="S295" i="2"/>
  <c r="R295" i="2"/>
  <c r="Q295" i="2"/>
  <c r="O295" i="2"/>
  <c r="W294" i="2"/>
  <c r="X294" i="2" s="1"/>
  <c r="V294" i="2"/>
  <c r="U294" i="2"/>
  <c r="T294" i="2"/>
  <c r="S294" i="2"/>
  <c r="R294" i="2"/>
  <c r="Q294" i="2"/>
  <c r="O294" i="2"/>
  <c r="X293" i="2"/>
  <c r="V293" i="2"/>
  <c r="U293" i="2"/>
  <c r="T293" i="2"/>
  <c r="S293" i="2"/>
  <c r="R293" i="2"/>
  <c r="Q293" i="2"/>
  <c r="O293" i="2"/>
  <c r="W293" i="2" s="1"/>
  <c r="W292" i="2"/>
  <c r="X292" i="2" s="1"/>
  <c r="V292" i="2"/>
  <c r="U292" i="2"/>
  <c r="T292" i="2"/>
  <c r="S292" i="2"/>
  <c r="R292" i="2"/>
  <c r="Q292" i="2"/>
  <c r="O292" i="2"/>
  <c r="W291" i="2"/>
  <c r="X291" i="2" s="1"/>
  <c r="V291" i="2"/>
  <c r="U291" i="2"/>
  <c r="T291" i="2"/>
  <c r="S291" i="2"/>
  <c r="S317" i="2" s="1"/>
  <c r="R291" i="2"/>
  <c r="Q291" i="2"/>
  <c r="O291" i="2"/>
  <c r="X290" i="2"/>
  <c r="V290" i="2"/>
  <c r="U290" i="2"/>
  <c r="T290" i="2"/>
  <c r="S290" i="2"/>
  <c r="R290" i="2"/>
  <c r="Q290" i="2"/>
  <c r="O290" i="2"/>
  <c r="W290" i="2" s="1"/>
  <c r="V289" i="2"/>
  <c r="U289" i="2"/>
  <c r="T289" i="2"/>
  <c r="S289" i="2"/>
  <c r="R289" i="2"/>
  <c r="Q289" i="2"/>
  <c r="O289" i="2"/>
  <c r="W289" i="2" s="1"/>
  <c r="X289" i="2" s="1"/>
  <c r="W288" i="2"/>
  <c r="X288" i="2" s="1"/>
  <c r="V288" i="2"/>
  <c r="U288" i="2"/>
  <c r="T288" i="2"/>
  <c r="S288" i="2"/>
  <c r="R288" i="2"/>
  <c r="Q288" i="2"/>
  <c r="O288" i="2"/>
  <c r="W287" i="2"/>
  <c r="X287" i="2" s="1"/>
  <c r="V287" i="2"/>
  <c r="U287" i="2"/>
  <c r="T287" i="2"/>
  <c r="S287" i="2"/>
  <c r="R287" i="2"/>
  <c r="Q287" i="2"/>
  <c r="O287" i="2"/>
  <c r="W286" i="2"/>
  <c r="X286" i="2" s="1"/>
  <c r="V286" i="2"/>
  <c r="U286" i="2"/>
  <c r="T286" i="2"/>
  <c r="S286" i="2"/>
  <c r="R286" i="2"/>
  <c r="Q286" i="2"/>
  <c r="O286" i="2"/>
  <c r="X285" i="2"/>
  <c r="V285" i="2"/>
  <c r="U285" i="2"/>
  <c r="T285" i="2"/>
  <c r="S285" i="2"/>
  <c r="R285" i="2"/>
  <c r="Q285" i="2"/>
  <c r="O285" i="2"/>
  <c r="W285" i="2" s="1"/>
  <c r="W284" i="2"/>
  <c r="X284" i="2" s="1"/>
  <c r="V284" i="2"/>
  <c r="U284" i="2"/>
  <c r="T284" i="2"/>
  <c r="S284" i="2"/>
  <c r="R284" i="2"/>
  <c r="Q284" i="2"/>
  <c r="O284" i="2"/>
  <c r="W283" i="2"/>
  <c r="X283" i="2" s="1"/>
  <c r="V283" i="2"/>
  <c r="U283" i="2"/>
  <c r="T283" i="2"/>
  <c r="S283" i="2"/>
  <c r="R283" i="2"/>
  <c r="Q283" i="2"/>
  <c r="O283" i="2"/>
  <c r="W282" i="2"/>
  <c r="X282" i="2" s="1"/>
  <c r="V282" i="2"/>
  <c r="U282" i="2"/>
  <c r="T282" i="2"/>
  <c r="S282" i="2"/>
  <c r="R282" i="2"/>
  <c r="Q282" i="2"/>
  <c r="O282" i="2"/>
  <c r="X281" i="2"/>
  <c r="V281" i="2"/>
  <c r="U281" i="2"/>
  <c r="T281" i="2"/>
  <c r="S281" i="2"/>
  <c r="R281" i="2"/>
  <c r="Q281" i="2"/>
  <c r="O281" i="2"/>
  <c r="W281" i="2" s="1"/>
  <c r="W280" i="2"/>
  <c r="X280" i="2" s="1"/>
  <c r="V280" i="2"/>
  <c r="U280" i="2"/>
  <c r="T280" i="2"/>
  <c r="S280" i="2"/>
  <c r="R280" i="2"/>
  <c r="Q280" i="2"/>
  <c r="O280" i="2"/>
  <c r="W279" i="2"/>
  <c r="X279" i="2" s="1"/>
  <c r="V279" i="2"/>
  <c r="U279" i="2"/>
  <c r="T279" i="2"/>
  <c r="S279" i="2"/>
  <c r="R279" i="2"/>
  <c r="Q279" i="2"/>
  <c r="O279" i="2"/>
  <c r="W278" i="2"/>
  <c r="X278" i="2" s="1"/>
  <c r="V278" i="2"/>
  <c r="U278" i="2"/>
  <c r="T278" i="2"/>
  <c r="S278" i="2"/>
  <c r="R278" i="2"/>
  <c r="Q278" i="2"/>
  <c r="O278" i="2"/>
  <c r="X277" i="2"/>
  <c r="V277" i="2"/>
  <c r="U277" i="2"/>
  <c r="T277" i="2"/>
  <c r="S277" i="2"/>
  <c r="R277" i="2"/>
  <c r="Q277" i="2"/>
  <c r="O277" i="2"/>
  <c r="W277" i="2" s="1"/>
  <c r="W276" i="2"/>
  <c r="X276" i="2" s="1"/>
  <c r="V276" i="2"/>
  <c r="U276" i="2"/>
  <c r="T276" i="2"/>
  <c r="S276" i="2"/>
  <c r="R276" i="2"/>
  <c r="Q276" i="2"/>
  <c r="O276" i="2"/>
  <c r="W275" i="2"/>
  <c r="X275" i="2" s="1"/>
  <c r="V275" i="2"/>
  <c r="U275" i="2"/>
  <c r="T275" i="2"/>
  <c r="S275" i="2"/>
  <c r="R275" i="2"/>
  <c r="Q275" i="2"/>
  <c r="O275" i="2"/>
  <c r="X274" i="2"/>
  <c r="V274" i="2"/>
  <c r="U274" i="2"/>
  <c r="T274" i="2"/>
  <c r="S274" i="2"/>
  <c r="R274" i="2"/>
  <c r="Q274" i="2"/>
  <c r="O274" i="2"/>
  <c r="W274" i="2" s="1"/>
  <c r="V273" i="2"/>
  <c r="U273" i="2"/>
  <c r="T273" i="2"/>
  <c r="S273" i="2"/>
  <c r="R273" i="2"/>
  <c r="Q273" i="2"/>
  <c r="O273" i="2"/>
  <c r="W273" i="2" s="1"/>
  <c r="X273" i="2" s="1"/>
  <c r="W272" i="2"/>
  <c r="X272" i="2" s="1"/>
  <c r="V272" i="2"/>
  <c r="U272" i="2"/>
  <c r="T272" i="2"/>
  <c r="S272" i="2"/>
  <c r="R272" i="2"/>
  <c r="Q272" i="2"/>
  <c r="O272" i="2"/>
  <c r="W271" i="2"/>
  <c r="X271" i="2" s="1"/>
  <c r="V271" i="2"/>
  <c r="U271" i="2"/>
  <c r="T271" i="2"/>
  <c r="S271" i="2"/>
  <c r="R271" i="2"/>
  <c r="Q271" i="2"/>
  <c r="O271" i="2"/>
  <c r="W270" i="2"/>
  <c r="X270" i="2" s="1"/>
  <c r="V270" i="2"/>
  <c r="U270" i="2"/>
  <c r="T270" i="2"/>
  <c r="S270" i="2"/>
  <c r="R270" i="2"/>
  <c r="Q270" i="2"/>
  <c r="O270" i="2"/>
  <c r="X269" i="2"/>
  <c r="V269" i="2"/>
  <c r="U269" i="2"/>
  <c r="T269" i="2"/>
  <c r="S269" i="2"/>
  <c r="R269" i="2"/>
  <c r="Q269" i="2"/>
  <c r="O269" i="2"/>
  <c r="W269" i="2" s="1"/>
  <c r="W268" i="2"/>
  <c r="X268" i="2" s="1"/>
  <c r="V268" i="2"/>
  <c r="U268" i="2"/>
  <c r="T268" i="2"/>
  <c r="S268" i="2"/>
  <c r="R268" i="2"/>
  <c r="Q268" i="2"/>
  <c r="O268" i="2"/>
  <c r="W267" i="2"/>
  <c r="X267" i="2" s="1"/>
  <c r="V267" i="2"/>
  <c r="U267" i="2"/>
  <c r="T267" i="2"/>
  <c r="S267" i="2"/>
  <c r="R267" i="2"/>
  <c r="Q267" i="2"/>
  <c r="O267" i="2"/>
  <c r="W266" i="2"/>
  <c r="X266" i="2" s="1"/>
  <c r="V266" i="2"/>
  <c r="U266" i="2"/>
  <c r="T266" i="2"/>
  <c r="S266" i="2"/>
  <c r="R266" i="2"/>
  <c r="Q266" i="2"/>
  <c r="O266" i="2"/>
  <c r="X265" i="2"/>
  <c r="V265" i="2"/>
  <c r="U265" i="2"/>
  <c r="T265" i="2"/>
  <c r="S265" i="2"/>
  <c r="R265" i="2"/>
  <c r="Q265" i="2"/>
  <c r="O265" i="2"/>
  <c r="W265" i="2" s="1"/>
  <c r="W264" i="2"/>
  <c r="X264" i="2" s="1"/>
  <c r="V264" i="2"/>
  <c r="U264" i="2"/>
  <c r="T264" i="2"/>
  <c r="S264" i="2"/>
  <c r="R264" i="2"/>
  <c r="Q264" i="2"/>
  <c r="O264" i="2"/>
  <c r="W263" i="2"/>
  <c r="X263" i="2" s="1"/>
  <c r="V263" i="2"/>
  <c r="U263" i="2"/>
  <c r="T263" i="2"/>
  <c r="S263" i="2"/>
  <c r="R263" i="2"/>
  <c r="Q263" i="2"/>
  <c r="O263" i="2"/>
  <c r="W259" i="2"/>
  <c r="X259" i="2" s="1"/>
  <c r="V259" i="2"/>
  <c r="U259" i="2"/>
  <c r="T259" i="2"/>
  <c r="S259" i="2"/>
  <c r="R259" i="2"/>
  <c r="Q259" i="2"/>
  <c r="O259" i="2"/>
  <c r="X258" i="2"/>
  <c r="V258" i="2"/>
  <c r="U258" i="2"/>
  <c r="T258" i="2"/>
  <c r="S258" i="2"/>
  <c r="R258" i="2"/>
  <c r="Q258" i="2"/>
  <c r="O258" i="2"/>
  <c r="W258" i="2" s="1"/>
  <c r="W257" i="2"/>
  <c r="X257" i="2" s="1"/>
  <c r="V257" i="2"/>
  <c r="U257" i="2"/>
  <c r="T257" i="2"/>
  <c r="S257" i="2"/>
  <c r="R257" i="2"/>
  <c r="Q257" i="2"/>
  <c r="W256" i="2"/>
  <c r="X256" i="2" s="1"/>
  <c r="V256" i="2"/>
  <c r="U256" i="2"/>
  <c r="T256" i="2"/>
  <c r="S256" i="2"/>
  <c r="R256" i="2"/>
  <c r="Q256" i="2"/>
  <c r="O256" i="2"/>
  <c r="W255" i="2"/>
  <c r="X255" i="2" s="1"/>
  <c r="V255" i="2"/>
  <c r="U255" i="2"/>
  <c r="T255" i="2"/>
  <c r="S255" i="2"/>
  <c r="R255" i="2"/>
  <c r="Q255" i="2"/>
  <c r="O255" i="2"/>
  <c r="W254" i="2"/>
  <c r="X254" i="2" s="1"/>
  <c r="V254" i="2"/>
  <c r="U254" i="2"/>
  <c r="T254" i="2"/>
  <c r="S254" i="2"/>
  <c r="R254" i="2"/>
  <c r="Q254" i="2"/>
  <c r="O254" i="2"/>
  <c r="X253" i="2"/>
  <c r="V253" i="2"/>
  <c r="U253" i="2"/>
  <c r="T253" i="2"/>
  <c r="S253" i="2"/>
  <c r="R253" i="2"/>
  <c r="Q253" i="2"/>
  <c r="O253" i="2"/>
  <c r="W253" i="2" s="1"/>
  <c r="W252" i="2"/>
  <c r="X252" i="2" s="1"/>
  <c r="V252" i="2"/>
  <c r="U252" i="2"/>
  <c r="T252" i="2"/>
  <c r="S252" i="2"/>
  <c r="R252" i="2"/>
  <c r="Q252" i="2"/>
  <c r="O252" i="2"/>
  <c r="W251" i="2"/>
  <c r="X251" i="2" s="1"/>
  <c r="V251" i="2"/>
  <c r="U251" i="2"/>
  <c r="T251" i="2"/>
  <c r="S251" i="2"/>
  <c r="R251" i="2"/>
  <c r="Q251" i="2"/>
  <c r="O251" i="2"/>
  <c r="V250" i="2"/>
  <c r="U250" i="2"/>
  <c r="T250" i="2"/>
  <c r="S250" i="2"/>
  <c r="R250" i="2"/>
  <c r="Q250" i="2"/>
  <c r="O250" i="2"/>
  <c r="W250" i="2" s="1"/>
  <c r="X250" i="2" s="1"/>
  <c r="V249" i="2"/>
  <c r="U249" i="2"/>
  <c r="T249" i="2"/>
  <c r="S249" i="2"/>
  <c r="R249" i="2"/>
  <c r="Q249" i="2"/>
  <c r="O249" i="2"/>
  <c r="W249" i="2" s="1"/>
  <c r="X249" i="2" s="1"/>
  <c r="W248" i="2"/>
  <c r="X248" i="2" s="1"/>
  <c r="V248" i="2"/>
  <c r="U248" i="2"/>
  <c r="T248" i="2"/>
  <c r="S248" i="2"/>
  <c r="R248" i="2"/>
  <c r="Q248" i="2"/>
  <c r="O248" i="2"/>
  <c r="W247" i="2"/>
  <c r="X247" i="2" s="1"/>
  <c r="V247" i="2"/>
  <c r="U247" i="2"/>
  <c r="T247" i="2"/>
  <c r="S247" i="2"/>
  <c r="R247" i="2"/>
  <c r="Q247" i="2"/>
  <c r="O247" i="2"/>
  <c r="W246" i="2"/>
  <c r="X246" i="2" s="1"/>
  <c r="V246" i="2"/>
  <c r="U246" i="2"/>
  <c r="T246" i="2"/>
  <c r="S246" i="2"/>
  <c r="R246" i="2"/>
  <c r="Q246" i="2"/>
  <c r="O246" i="2"/>
  <c r="X245" i="2"/>
  <c r="V245" i="2"/>
  <c r="U245" i="2"/>
  <c r="T245" i="2"/>
  <c r="S245" i="2"/>
  <c r="R245" i="2"/>
  <c r="Q245" i="2"/>
  <c r="O245" i="2"/>
  <c r="W245" i="2" s="1"/>
  <c r="W244" i="2"/>
  <c r="X244" i="2" s="1"/>
  <c r="V244" i="2"/>
  <c r="U244" i="2"/>
  <c r="T244" i="2"/>
  <c r="S244" i="2"/>
  <c r="R244" i="2"/>
  <c r="Q244" i="2"/>
  <c r="O244" i="2"/>
  <c r="W243" i="2"/>
  <c r="X243" i="2" s="1"/>
  <c r="V243" i="2"/>
  <c r="U243" i="2"/>
  <c r="T243" i="2"/>
  <c r="S243" i="2"/>
  <c r="R243" i="2"/>
  <c r="Q243" i="2"/>
  <c r="O243" i="2"/>
  <c r="W242" i="2"/>
  <c r="X242" i="2" s="1"/>
  <c r="V242" i="2"/>
  <c r="U242" i="2"/>
  <c r="T242" i="2"/>
  <c r="S242" i="2"/>
  <c r="R242" i="2"/>
  <c r="Q242" i="2"/>
  <c r="O242" i="2"/>
  <c r="X241" i="2"/>
  <c r="V241" i="2"/>
  <c r="U241" i="2"/>
  <c r="T241" i="2"/>
  <c r="S241" i="2"/>
  <c r="R241" i="2"/>
  <c r="Q241" i="2"/>
  <c r="O241" i="2"/>
  <c r="W241" i="2" s="1"/>
  <c r="W240" i="2"/>
  <c r="X240" i="2" s="1"/>
  <c r="V240" i="2"/>
  <c r="U240" i="2"/>
  <c r="T240" i="2"/>
  <c r="S240" i="2"/>
  <c r="R240" i="2"/>
  <c r="Q240" i="2"/>
  <c r="O240" i="2"/>
  <c r="W239" i="2"/>
  <c r="X239" i="2" s="1"/>
  <c r="V239" i="2"/>
  <c r="U239" i="2"/>
  <c r="T239" i="2"/>
  <c r="S239" i="2"/>
  <c r="R239" i="2"/>
  <c r="Q239" i="2"/>
  <c r="O239" i="2"/>
  <c r="W238" i="2"/>
  <c r="X238" i="2" s="1"/>
  <c r="V238" i="2"/>
  <c r="U238" i="2"/>
  <c r="T238" i="2"/>
  <c r="T260" i="2" s="1"/>
  <c r="S238" i="2"/>
  <c r="S260" i="2" s="1"/>
  <c r="R238" i="2"/>
  <c r="Q238" i="2"/>
  <c r="O238" i="2"/>
  <c r="X234" i="2"/>
  <c r="V234" i="2"/>
  <c r="U234" i="2"/>
  <c r="T234" i="2"/>
  <c r="S234" i="2"/>
  <c r="R234" i="2"/>
  <c r="Q234" i="2"/>
  <c r="O234" i="2"/>
  <c r="W234" i="2" s="1"/>
  <c r="W233" i="2"/>
  <c r="X233" i="2" s="1"/>
  <c r="V233" i="2"/>
  <c r="U233" i="2"/>
  <c r="T233" i="2"/>
  <c r="S233" i="2"/>
  <c r="R233" i="2"/>
  <c r="Q233" i="2"/>
  <c r="O233" i="2"/>
  <c r="W232" i="2"/>
  <c r="X232" i="2" s="1"/>
  <c r="V232" i="2"/>
  <c r="U232" i="2"/>
  <c r="T232" i="2"/>
  <c r="S232" i="2"/>
  <c r="R232" i="2"/>
  <c r="Q232" i="2"/>
  <c r="O232" i="2"/>
  <c r="V231" i="2"/>
  <c r="U231" i="2"/>
  <c r="T231" i="2"/>
  <c r="S231" i="2"/>
  <c r="R231" i="2"/>
  <c r="Q231" i="2"/>
  <c r="O231" i="2"/>
  <c r="W231" i="2" s="1"/>
  <c r="X231" i="2" s="1"/>
  <c r="V230" i="2"/>
  <c r="U230" i="2"/>
  <c r="T230" i="2"/>
  <c r="T235" i="2" s="1"/>
  <c r="S230" i="2"/>
  <c r="R230" i="2"/>
  <c r="Q230" i="2"/>
  <c r="O230" i="2"/>
  <c r="W230" i="2" s="1"/>
  <c r="X230" i="2" s="1"/>
  <c r="W229" i="2"/>
  <c r="X229" i="2" s="1"/>
  <c r="V229" i="2"/>
  <c r="U229" i="2"/>
  <c r="T229" i="2"/>
  <c r="S229" i="2"/>
  <c r="R229" i="2"/>
  <c r="Q229" i="2"/>
  <c r="O229" i="2"/>
  <c r="W228" i="2"/>
  <c r="X228" i="2" s="1"/>
  <c r="V228" i="2"/>
  <c r="U228" i="2"/>
  <c r="T228" i="2"/>
  <c r="S228" i="2"/>
  <c r="R228" i="2"/>
  <c r="Q228" i="2"/>
  <c r="O228" i="2"/>
  <c r="W227" i="2"/>
  <c r="X227" i="2" s="1"/>
  <c r="V227" i="2"/>
  <c r="U227" i="2"/>
  <c r="T227" i="2"/>
  <c r="S227" i="2"/>
  <c r="R227" i="2"/>
  <c r="Q227" i="2"/>
  <c r="O227" i="2"/>
  <c r="X226" i="2"/>
  <c r="V226" i="2"/>
  <c r="U226" i="2"/>
  <c r="T226" i="2"/>
  <c r="S226" i="2"/>
  <c r="R226" i="2"/>
  <c r="Q226" i="2"/>
  <c r="O226" i="2"/>
  <c r="W226" i="2" s="1"/>
  <c r="W225" i="2"/>
  <c r="X225" i="2" s="1"/>
  <c r="V225" i="2"/>
  <c r="U225" i="2"/>
  <c r="U235" i="2" s="1"/>
  <c r="T225" i="2"/>
  <c r="S225" i="2"/>
  <c r="R225" i="2"/>
  <c r="Q225" i="2"/>
  <c r="Q235" i="2" s="1"/>
  <c r="O225" i="2"/>
  <c r="W224" i="2"/>
  <c r="V224" i="2"/>
  <c r="V235" i="2" s="1"/>
  <c r="U224" i="2"/>
  <c r="T224" i="2"/>
  <c r="S224" i="2"/>
  <c r="R224" i="2"/>
  <c r="R235" i="2" s="1"/>
  <c r="Q224" i="2"/>
  <c r="O224" i="2"/>
  <c r="V220" i="2"/>
  <c r="U220" i="2"/>
  <c r="T220" i="2"/>
  <c r="S220" i="2"/>
  <c r="R220" i="2"/>
  <c r="Q220" i="2"/>
  <c r="O220" i="2"/>
  <c r="W220" i="2" s="1"/>
  <c r="X220" i="2" s="1"/>
  <c r="V219" i="2"/>
  <c r="U219" i="2"/>
  <c r="T219" i="2"/>
  <c r="S219" i="2"/>
  <c r="R219" i="2"/>
  <c r="Q219" i="2"/>
  <c r="O219" i="2"/>
  <c r="W219" i="2" s="1"/>
  <c r="X219" i="2" s="1"/>
  <c r="W218" i="2"/>
  <c r="X218" i="2" s="1"/>
  <c r="V218" i="2"/>
  <c r="U218" i="2"/>
  <c r="T218" i="2"/>
  <c r="S218" i="2"/>
  <c r="R218" i="2"/>
  <c r="Q218" i="2"/>
  <c r="O218" i="2"/>
  <c r="W217" i="2"/>
  <c r="X217" i="2" s="1"/>
  <c r="V217" i="2"/>
  <c r="U217" i="2"/>
  <c r="T217" i="2"/>
  <c r="S217" i="2"/>
  <c r="R217" i="2"/>
  <c r="Q217" i="2"/>
  <c r="O217" i="2"/>
  <c r="W216" i="2"/>
  <c r="X216" i="2" s="1"/>
  <c r="V216" i="2"/>
  <c r="U216" i="2"/>
  <c r="T216" i="2"/>
  <c r="S216" i="2"/>
  <c r="R216" i="2"/>
  <c r="Q216" i="2"/>
  <c r="O216" i="2"/>
  <c r="X215" i="2"/>
  <c r="V215" i="2"/>
  <c r="U215" i="2"/>
  <c r="T215" i="2"/>
  <c r="S215" i="2"/>
  <c r="R215" i="2"/>
  <c r="Q215" i="2"/>
  <c r="O215" i="2"/>
  <c r="W215" i="2" s="1"/>
  <c r="W214" i="2"/>
  <c r="X214" i="2" s="1"/>
  <c r="V214" i="2"/>
  <c r="U214" i="2"/>
  <c r="T214" i="2"/>
  <c r="S214" i="2"/>
  <c r="R214" i="2"/>
  <c r="Q214" i="2"/>
  <c r="O214" i="2"/>
  <c r="W213" i="2"/>
  <c r="X213" i="2" s="1"/>
  <c r="V213" i="2"/>
  <c r="U213" i="2"/>
  <c r="T213" i="2"/>
  <c r="S213" i="2"/>
  <c r="R213" i="2"/>
  <c r="Q213" i="2"/>
  <c r="W212" i="2"/>
  <c r="X212" i="2" s="1"/>
  <c r="V212" i="2"/>
  <c r="U212" i="2"/>
  <c r="T212" i="2"/>
  <c r="S212" i="2"/>
  <c r="R212" i="2"/>
  <c r="Q212" i="2"/>
  <c r="O212" i="2"/>
  <c r="X211" i="2"/>
  <c r="V211" i="2"/>
  <c r="U211" i="2"/>
  <c r="T211" i="2"/>
  <c r="S211" i="2"/>
  <c r="R211" i="2"/>
  <c r="Q211" i="2"/>
  <c r="O211" i="2"/>
  <c r="W211" i="2" s="1"/>
  <c r="V210" i="2"/>
  <c r="U210" i="2"/>
  <c r="T210" i="2"/>
  <c r="S210" i="2"/>
  <c r="R210" i="2"/>
  <c r="Q210" i="2"/>
  <c r="O210" i="2"/>
  <c r="W210" i="2" s="1"/>
  <c r="X210" i="2" s="1"/>
  <c r="V209" i="2"/>
  <c r="U209" i="2"/>
  <c r="T209" i="2"/>
  <c r="S209" i="2"/>
  <c r="R209" i="2"/>
  <c r="Q209" i="2"/>
  <c r="O209" i="2"/>
  <c r="W209" i="2" s="1"/>
  <c r="X209" i="2" s="1"/>
  <c r="W208" i="2"/>
  <c r="X208" i="2" s="1"/>
  <c r="V208" i="2"/>
  <c r="U208" i="2"/>
  <c r="T208" i="2"/>
  <c r="S208" i="2"/>
  <c r="R208" i="2"/>
  <c r="Q208" i="2"/>
  <c r="O208" i="2"/>
  <c r="W207" i="2"/>
  <c r="X207" i="2" s="1"/>
  <c r="V207" i="2"/>
  <c r="U207" i="2"/>
  <c r="T207" i="2"/>
  <c r="S207" i="2"/>
  <c r="R207" i="2"/>
  <c r="Q207" i="2"/>
  <c r="O207" i="2"/>
  <c r="W206" i="2"/>
  <c r="X206" i="2" s="1"/>
  <c r="V206" i="2"/>
  <c r="U206" i="2"/>
  <c r="T206" i="2"/>
  <c r="S206" i="2"/>
  <c r="R206" i="2"/>
  <c r="Q206" i="2"/>
  <c r="O206" i="2"/>
  <c r="V205" i="2"/>
  <c r="U205" i="2"/>
  <c r="T205" i="2"/>
  <c r="S205" i="2"/>
  <c r="R205" i="2"/>
  <c r="Q205" i="2"/>
  <c r="O205" i="2"/>
  <c r="W205" i="2" s="1"/>
  <c r="X205" i="2" s="1"/>
  <c r="W204" i="2"/>
  <c r="X204" i="2" s="1"/>
  <c r="V204" i="2"/>
  <c r="U204" i="2"/>
  <c r="T204" i="2"/>
  <c r="S204" i="2"/>
  <c r="R204" i="2"/>
  <c r="Q204" i="2"/>
  <c r="O204" i="2"/>
  <c r="W203" i="2"/>
  <c r="X203" i="2" s="1"/>
  <c r="V203" i="2"/>
  <c r="U203" i="2"/>
  <c r="T203" i="2"/>
  <c r="S203" i="2"/>
  <c r="R203" i="2"/>
  <c r="Q203" i="2"/>
  <c r="O203" i="2"/>
  <c r="W202" i="2"/>
  <c r="X202" i="2" s="1"/>
  <c r="V202" i="2"/>
  <c r="U202" i="2"/>
  <c r="T202" i="2"/>
  <c r="S202" i="2"/>
  <c r="R202" i="2"/>
  <c r="Q202" i="2"/>
  <c r="O202" i="2"/>
  <c r="V201" i="2"/>
  <c r="U201" i="2"/>
  <c r="T201" i="2"/>
  <c r="S201" i="2"/>
  <c r="R201" i="2"/>
  <c r="Q201" i="2"/>
  <c r="O201" i="2"/>
  <c r="W201" i="2" s="1"/>
  <c r="X201" i="2" s="1"/>
  <c r="W200" i="2"/>
  <c r="X200" i="2" s="1"/>
  <c r="V200" i="2"/>
  <c r="U200" i="2"/>
  <c r="T200" i="2"/>
  <c r="S200" i="2"/>
  <c r="R200" i="2"/>
  <c r="Q200" i="2"/>
  <c r="O200" i="2"/>
  <c r="W199" i="2"/>
  <c r="X199" i="2" s="1"/>
  <c r="V199" i="2"/>
  <c r="U199" i="2"/>
  <c r="T199" i="2"/>
  <c r="S199" i="2"/>
  <c r="R199" i="2"/>
  <c r="Q199" i="2"/>
  <c r="O199" i="2"/>
  <c r="W198" i="2"/>
  <c r="X198" i="2" s="1"/>
  <c r="V198" i="2"/>
  <c r="U198" i="2"/>
  <c r="T198" i="2"/>
  <c r="S198" i="2"/>
  <c r="R198" i="2"/>
  <c r="Q198" i="2"/>
  <c r="O198" i="2"/>
  <c r="V197" i="2"/>
  <c r="U197" i="2"/>
  <c r="T197" i="2"/>
  <c r="S197" i="2"/>
  <c r="R197" i="2"/>
  <c r="Q197" i="2"/>
  <c r="O197" i="2"/>
  <c r="W197" i="2" s="1"/>
  <c r="X197" i="2" s="1"/>
  <c r="W196" i="2"/>
  <c r="X196" i="2" s="1"/>
  <c r="V196" i="2"/>
  <c r="U196" i="2"/>
  <c r="T196" i="2"/>
  <c r="S196" i="2"/>
  <c r="R196" i="2"/>
  <c r="Q196" i="2"/>
  <c r="O196" i="2"/>
  <c r="W195" i="2"/>
  <c r="X195" i="2" s="1"/>
  <c r="V195" i="2"/>
  <c r="U195" i="2"/>
  <c r="T195" i="2"/>
  <c r="S195" i="2"/>
  <c r="R195" i="2"/>
  <c r="Q195" i="2"/>
  <c r="O195" i="2"/>
  <c r="W194" i="2"/>
  <c r="X194" i="2" s="1"/>
  <c r="V194" i="2"/>
  <c r="U194" i="2"/>
  <c r="T194" i="2"/>
  <c r="S194" i="2"/>
  <c r="R194" i="2"/>
  <c r="Q194" i="2"/>
  <c r="O194" i="2"/>
  <c r="V193" i="2"/>
  <c r="U193" i="2"/>
  <c r="T193" i="2"/>
  <c r="S193" i="2"/>
  <c r="R193" i="2"/>
  <c r="Q193" i="2"/>
  <c r="O193" i="2"/>
  <c r="W193" i="2" s="1"/>
  <c r="X193" i="2" s="1"/>
  <c r="W192" i="2"/>
  <c r="X192" i="2" s="1"/>
  <c r="V192" i="2"/>
  <c r="U192" i="2"/>
  <c r="T192" i="2"/>
  <c r="S192" i="2"/>
  <c r="R192" i="2"/>
  <c r="Q192" i="2"/>
  <c r="O192" i="2"/>
  <c r="W191" i="2"/>
  <c r="X191" i="2" s="1"/>
  <c r="V191" i="2"/>
  <c r="U191" i="2"/>
  <c r="T191" i="2"/>
  <c r="S191" i="2"/>
  <c r="R191" i="2"/>
  <c r="Q191" i="2"/>
  <c r="O191" i="2"/>
  <c r="W190" i="2"/>
  <c r="X190" i="2" s="1"/>
  <c r="V190" i="2"/>
  <c r="U190" i="2"/>
  <c r="T190" i="2"/>
  <c r="S190" i="2"/>
  <c r="R190" i="2"/>
  <c r="Q190" i="2"/>
  <c r="O190" i="2"/>
  <c r="V189" i="2"/>
  <c r="U189" i="2"/>
  <c r="T189" i="2"/>
  <c r="S189" i="2"/>
  <c r="R189" i="2"/>
  <c r="Q189" i="2"/>
  <c r="O189" i="2"/>
  <c r="W189" i="2" s="1"/>
  <c r="X189" i="2" s="1"/>
  <c r="W188" i="2"/>
  <c r="X188" i="2" s="1"/>
  <c r="V188" i="2"/>
  <c r="U188" i="2"/>
  <c r="T188" i="2"/>
  <c r="S188" i="2"/>
  <c r="R188" i="2"/>
  <c r="Q188" i="2"/>
  <c r="O188" i="2"/>
  <c r="W187" i="2"/>
  <c r="X187" i="2" s="1"/>
  <c r="V187" i="2"/>
  <c r="U187" i="2"/>
  <c r="T187" i="2"/>
  <c r="S187" i="2"/>
  <c r="R187" i="2"/>
  <c r="Q187" i="2"/>
  <c r="O187" i="2"/>
  <c r="W186" i="2"/>
  <c r="X186" i="2" s="1"/>
  <c r="V186" i="2"/>
  <c r="U186" i="2"/>
  <c r="T186" i="2"/>
  <c r="S186" i="2"/>
  <c r="R186" i="2"/>
  <c r="Q186" i="2"/>
  <c r="O186" i="2"/>
  <c r="V185" i="2"/>
  <c r="U185" i="2"/>
  <c r="T185" i="2"/>
  <c r="S185" i="2"/>
  <c r="R185" i="2"/>
  <c r="Q185" i="2"/>
  <c r="O185" i="2"/>
  <c r="W185" i="2" s="1"/>
  <c r="X185" i="2" s="1"/>
  <c r="W184" i="2"/>
  <c r="X184" i="2" s="1"/>
  <c r="V184" i="2"/>
  <c r="U184" i="2"/>
  <c r="T184" i="2"/>
  <c r="S184" i="2"/>
  <c r="R184" i="2"/>
  <c r="Q184" i="2"/>
  <c r="O184" i="2"/>
  <c r="W183" i="2"/>
  <c r="X183" i="2" s="1"/>
  <c r="V183" i="2"/>
  <c r="U183" i="2"/>
  <c r="T183" i="2"/>
  <c r="S183" i="2"/>
  <c r="R183" i="2"/>
  <c r="Q183" i="2"/>
  <c r="O183" i="2"/>
  <c r="W182" i="2"/>
  <c r="X182" i="2" s="1"/>
  <c r="V182" i="2"/>
  <c r="U182" i="2"/>
  <c r="T182" i="2"/>
  <c r="S182" i="2"/>
  <c r="R182" i="2"/>
  <c r="Q182" i="2"/>
  <c r="O182" i="2"/>
  <c r="V181" i="2"/>
  <c r="U181" i="2"/>
  <c r="T181" i="2"/>
  <c r="S181" i="2"/>
  <c r="R181" i="2"/>
  <c r="Q181" i="2"/>
  <c r="O181" i="2"/>
  <c r="W181" i="2" s="1"/>
  <c r="X181" i="2" s="1"/>
  <c r="W180" i="2"/>
  <c r="X180" i="2" s="1"/>
  <c r="V180" i="2"/>
  <c r="U180" i="2"/>
  <c r="T180" i="2"/>
  <c r="S180" i="2"/>
  <c r="R180" i="2"/>
  <c r="Q180" i="2"/>
  <c r="O180" i="2"/>
  <c r="W179" i="2"/>
  <c r="X179" i="2" s="1"/>
  <c r="V179" i="2"/>
  <c r="U179" i="2"/>
  <c r="T179" i="2"/>
  <c r="S179" i="2"/>
  <c r="R179" i="2"/>
  <c r="Q179" i="2"/>
  <c r="O179" i="2"/>
  <c r="W178" i="2"/>
  <c r="X178" i="2" s="1"/>
  <c r="V178" i="2"/>
  <c r="U178" i="2"/>
  <c r="T178" i="2"/>
  <c r="S178" i="2"/>
  <c r="R178" i="2"/>
  <c r="Q178" i="2"/>
  <c r="O178" i="2"/>
  <c r="V177" i="2"/>
  <c r="U177" i="2"/>
  <c r="T177" i="2"/>
  <c r="S177" i="2"/>
  <c r="R177" i="2"/>
  <c r="Q177" i="2"/>
  <c r="O177" i="2"/>
  <c r="W177" i="2" s="1"/>
  <c r="X177" i="2" s="1"/>
  <c r="W176" i="2"/>
  <c r="X176" i="2" s="1"/>
  <c r="V176" i="2"/>
  <c r="U176" i="2"/>
  <c r="T176" i="2"/>
  <c r="S176" i="2"/>
  <c r="R176" i="2"/>
  <c r="Q176" i="2"/>
  <c r="O176" i="2"/>
  <c r="W175" i="2"/>
  <c r="X175" i="2" s="1"/>
  <c r="V175" i="2"/>
  <c r="U175" i="2"/>
  <c r="T175" i="2"/>
  <c r="S175" i="2"/>
  <c r="R175" i="2"/>
  <c r="Q175" i="2"/>
  <c r="O175" i="2"/>
  <c r="V174" i="2"/>
  <c r="U174" i="2"/>
  <c r="T174" i="2"/>
  <c r="S174" i="2"/>
  <c r="R174" i="2"/>
  <c r="Q174" i="2"/>
  <c r="O174" i="2"/>
  <c r="W174" i="2" s="1"/>
  <c r="X174" i="2" s="1"/>
  <c r="V173" i="2"/>
  <c r="U173" i="2"/>
  <c r="T173" i="2"/>
  <c r="S173" i="2"/>
  <c r="R173" i="2"/>
  <c r="Q173" i="2"/>
  <c r="O173" i="2"/>
  <c r="W173" i="2" s="1"/>
  <c r="X173" i="2" s="1"/>
  <c r="W172" i="2"/>
  <c r="X172" i="2" s="1"/>
  <c r="V172" i="2"/>
  <c r="U172" i="2"/>
  <c r="T172" i="2"/>
  <c r="S172" i="2"/>
  <c r="R172" i="2"/>
  <c r="Q172" i="2"/>
  <c r="O172" i="2"/>
  <c r="W171" i="2"/>
  <c r="X171" i="2" s="1"/>
  <c r="V171" i="2"/>
  <c r="U171" i="2"/>
  <c r="T171" i="2"/>
  <c r="S171" i="2"/>
  <c r="R171" i="2"/>
  <c r="Q171" i="2"/>
  <c r="O171" i="2"/>
  <c r="W170" i="2"/>
  <c r="X170" i="2" s="1"/>
  <c r="V170" i="2"/>
  <c r="U170" i="2"/>
  <c r="T170" i="2"/>
  <c r="S170" i="2"/>
  <c r="R170" i="2"/>
  <c r="Q170" i="2"/>
  <c r="O170" i="2"/>
  <c r="X169" i="2"/>
  <c r="V169" i="2"/>
  <c r="U169" i="2"/>
  <c r="T169" i="2"/>
  <c r="S169" i="2"/>
  <c r="R169" i="2"/>
  <c r="Q169" i="2"/>
  <c r="O169" i="2"/>
  <c r="W169" i="2" s="1"/>
  <c r="W168" i="2"/>
  <c r="X168" i="2" s="1"/>
  <c r="V168" i="2"/>
  <c r="U168" i="2"/>
  <c r="U221" i="2" s="1"/>
  <c r="T168" i="2"/>
  <c r="S168" i="2"/>
  <c r="R168" i="2"/>
  <c r="Q168" i="2"/>
  <c r="O168" i="2"/>
  <c r="W167" i="2"/>
  <c r="X167" i="2" s="1"/>
  <c r="V167" i="2"/>
  <c r="U167" i="2"/>
  <c r="T167" i="2"/>
  <c r="S167" i="2"/>
  <c r="R167" i="2"/>
  <c r="Q167" i="2"/>
  <c r="O167" i="2"/>
  <c r="W166" i="2"/>
  <c r="X166" i="2" s="1"/>
  <c r="V166" i="2"/>
  <c r="U166" i="2"/>
  <c r="T166" i="2"/>
  <c r="S166" i="2"/>
  <c r="R166" i="2"/>
  <c r="Q166" i="2"/>
  <c r="O166" i="2"/>
  <c r="X165" i="2"/>
  <c r="V165" i="2"/>
  <c r="U165" i="2"/>
  <c r="T165" i="2"/>
  <c r="S165" i="2"/>
  <c r="R165" i="2"/>
  <c r="Q165" i="2"/>
  <c r="O165" i="2"/>
  <c r="W165" i="2" s="1"/>
  <c r="W164" i="2"/>
  <c r="X164" i="2" s="1"/>
  <c r="V164" i="2"/>
  <c r="U164" i="2"/>
  <c r="T164" i="2"/>
  <c r="S164" i="2"/>
  <c r="R164" i="2"/>
  <c r="Q164" i="2"/>
  <c r="O164" i="2"/>
  <c r="W163" i="2"/>
  <c r="X163" i="2" s="1"/>
  <c r="V163" i="2"/>
  <c r="U163" i="2"/>
  <c r="T163" i="2"/>
  <c r="S163" i="2"/>
  <c r="R163" i="2"/>
  <c r="Q163" i="2"/>
  <c r="O163" i="2"/>
  <c r="V162" i="2"/>
  <c r="U162" i="2"/>
  <c r="T162" i="2"/>
  <c r="T221" i="2" s="1"/>
  <c r="S162" i="2"/>
  <c r="R162" i="2"/>
  <c r="Q162" i="2"/>
  <c r="O162" i="2"/>
  <c r="W162" i="2" s="1"/>
  <c r="V158" i="2"/>
  <c r="U158" i="2"/>
  <c r="T158" i="2"/>
  <c r="S158" i="2"/>
  <c r="R158" i="2"/>
  <c r="Q158" i="2"/>
  <c r="O158" i="2"/>
  <c r="W158" i="2" s="1"/>
  <c r="X158" i="2" s="1"/>
  <c r="W157" i="2"/>
  <c r="X157" i="2" s="1"/>
  <c r="V157" i="2"/>
  <c r="U157" i="2"/>
  <c r="T157" i="2"/>
  <c r="S157" i="2"/>
  <c r="R157" i="2"/>
  <c r="Q157" i="2"/>
  <c r="O157" i="2"/>
  <c r="W156" i="2"/>
  <c r="X156" i="2" s="1"/>
  <c r="V156" i="2"/>
  <c r="U156" i="2"/>
  <c r="T156" i="2"/>
  <c r="S156" i="2"/>
  <c r="R156" i="2"/>
  <c r="Q156" i="2"/>
  <c r="O156" i="2"/>
  <c r="V155" i="2"/>
  <c r="U155" i="2"/>
  <c r="T155" i="2"/>
  <c r="S155" i="2"/>
  <c r="R155" i="2"/>
  <c r="Q155" i="2"/>
  <c r="O155" i="2"/>
  <c r="W155" i="2" s="1"/>
  <c r="X155" i="2" s="1"/>
  <c r="V154" i="2"/>
  <c r="U154" i="2"/>
  <c r="T154" i="2"/>
  <c r="S154" i="2"/>
  <c r="R154" i="2"/>
  <c r="Q154" i="2"/>
  <c r="O154" i="2"/>
  <c r="W154" i="2" s="1"/>
  <c r="X154" i="2" s="1"/>
  <c r="W153" i="2"/>
  <c r="X153" i="2" s="1"/>
  <c r="V153" i="2"/>
  <c r="U153" i="2"/>
  <c r="T153" i="2"/>
  <c r="S153" i="2"/>
  <c r="R153" i="2"/>
  <c r="Q153" i="2"/>
  <c r="O153" i="2"/>
  <c r="W152" i="2"/>
  <c r="X152" i="2" s="1"/>
  <c r="V152" i="2"/>
  <c r="U152" i="2"/>
  <c r="T152" i="2"/>
  <c r="S152" i="2"/>
  <c r="R152" i="2"/>
  <c r="Q152" i="2"/>
  <c r="O152" i="2"/>
  <c r="W151" i="2"/>
  <c r="X151" i="2" s="1"/>
  <c r="V151" i="2"/>
  <c r="U151" i="2"/>
  <c r="T151" i="2"/>
  <c r="S151" i="2"/>
  <c r="R151" i="2"/>
  <c r="Q151" i="2"/>
  <c r="O151" i="2"/>
  <c r="X150" i="2"/>
  <c r="V150" i="2"/>
  <c r="U150" i="2"/>
  <c r="T150" i="2"/>
  <c r="S150" i="2"/>
  <c r="R150" i="2"/>
  <c r="Q150" i="2"/>
  <c r="O150" i="2"/>
  <c r="W150" i="2" s="1"/>
  <c r="W149" i="2"/>
  <c r="X149" i="2" s="1"/>
  <c r="V149" i="2"/>
  <c r="U149" i="2"/>
  <c r="T149" i="2"/>
  <c r="S149" i="2"/>
  <c r="R149" i="2"/>
  <c r="Q149" i="2"/>
  <c r="O149" i="2"/>
  <c r="W148" i="2"/>
  <c r="X148" i="2" s="1"/>
  <c r="V148" i="2"/>
  <c r="U148" i="2"/>
  <c r="T148" i="2"/>
  <c r="S148" i="2"/>
  <c r="R148" i="2"/>
  <c r="Q148" i="2"/>
  <c r="O148" i="2"/>
  <c r="W147" i="2"/>
  <c r="X147" i="2" s="1"/>
  <c r="V147" i="2"/>
  <c r="U147" i="2"/>
  <c r="T147" i="2"/>
  <c r="S147" i="2"/>
  <c r="R147" i="2"/>
  <c r="Q147" i="2"/>
  <c r="O147" i="2"/>
  <c r="X146" i="2"/>
  <c r="V146" i="2"/>
  <c r="U146" i="2"/>
  <c r="T146" i="2"/>
  <c r="S146" i="2"/>
  <c r="R146" i="2"/>
  <c r="Q146" i="2"/>
  <c r="O146" i="2"/>
  <c r="W146" i="2" s="1"/>
  <c r="W145" i="2"/>
  <c r="X145" i="2" s="1"/>
  <c r="V145" i="2"/>
  <c r="U145" i="2"/>
  <c r="T145" i="2"/>
  <c r="S145" i="2"/>
  <c r="R145" i="2"/>
  <c r="Q145" i="2"/>
  <c r="O145" i="2"/>
  <c r="W144" i="2"/>
  <c r="X144" i="2" s="1"/>
  <c r="V144" i="2"/>
  <c r="U144" i="2"/>
  <c r="T144" i="2"/>
  <c r="S144" i="2"/>
  <c r="R144" i="2"/>
  <c r="Q144" i="2"/>
  <c r="O144" i="2"/>
  <c r="V143" i="2"/>
  <c r="U143" i="2"/>
  <c r="T143" i="2"/>
  <c r="S143" i="2"/>
  <c r="R143" i="2"/>
  <c r="Q143" i="2"/>
  <c r="O143" i="2"/>
  <c r="W143" i="2" s="1"/>
  <c r="X143" i="2" s="1"/>
  <c r="V142" i="2"/>
  <c r="U142" i="2"/>
  <c r="T142" i="2"/>
  <c r="S142" i="2"/>
  <c r="R142" i="2"/>
  <c r="Q142" i="2"/>
  <c r="O142" i="2"/>
  <c r="W142" i="2" s="1"/>
  <c r="X142" i="2" s="1"/>
  <c r="W141" i="2"/>
  <c r="X141" i="2" s="1"/>
  <c r="V141" i="2"/>
  <c r="U141" i="2"/>
  <c r="T141" i="2"/>
  <c r="S141" i="2"/>
  <c r="R141" i="2"/>
  <c r="Q141" i="2"/>
  <c r="O141" i="2"/>
  <c r="W140" i="2"/>
  <c r="X140" i="2" s="1"/>
  <c r="V140" i="2"/>
  <c r="U140" i="2"/>
  <c r="T140" i="2"/>
  <c r="S140" i="2"/>
  <c r="R140" i="2"/>
  <c r="Q140" i="2"/>
  <c r="O140" i="2"/>
  <c r="V139" i="2"/>
  <c r="U139" i="2"/>
  <c r="T139" i="2"/>
  <c r="S139" i="2"/>
  <c r="R139" i="2"/>
  <c r="Q139" i="2"/>
  <c r="O139" i="2"/>
  <c r="W139" i="2" s="1"/>
  <c r="X139" i="2" s="1"/>
  <c r="V138" i="2"/>
  <c r="U138" i="2"/>
  <c r="T138" i="2"/>
  <c r="S138" i="2"/>
  <c r="R138" i="2"/>
  <c r="Q138" i="2"/>
  <c r="O138" i="2"/>
  <c r="W138" i="2" s="1"/>
  <c r="X138" i="2" s="1"/>
  <c r="W137" i="2"/>
  <c r="X137" i="2" s="1"/>
  <c r="V137" i="2"/>
  <c r="U137" i="2"/>
  <c r="T137" i="2"/>
  <c r="S137" i="2"/>
  <c r="R137" i="2"/>
  <c r="Q137" i="2"/>
  <c r="O137" i="2"/>
  <c r="W136" i="2"/>
  <c r="X136" i="2" s="1"/>
  <c r="V136" i="2"/>
  <c r="U136" i="2"/>
  <c r="T136" i="2"/>
  <c r="S136" i="2"/>
  <c r="R136" i="2"/>
  <c r="Q136" i="2"/>
  <c r="O136" i="2"/>
  <c r="W135" i="2"/>
  <c r="X135" i="2" s="1"/>
  <c r="V135" i="2"/>
  <c r="U135" i="2"/>
  <c r="T135" i="2"/>
  <c r="S135" i="2"/>
  <c r="R135" i="2"/>
  <c r="Q135" i="2"/>
  <c r="O135" i="2"/>
  <c r="X134" i="2"/>
  <c r="V134" i="2"/>
  <c r="U134" i="2"/>
  <c r="T134" i="2"/>
  <c r="S134" i="2"/>
  <c r="R134" i="2"/>
  <c r="Q134" i="2"/>
  <c r="O134" i="2"/>
  <c r="W134" i="2" s="1"/>
  <c r="W133" i="2"/>
  <c r="X133" i="2" s="1"/>
  <c r="V133" i="2"/>
  <c r="U133" i="2"/>
  <c r="T133" i="2"/>
  <c r="S133" i="2"/>
  <c r="R133" i="2"/>
  <c r="Q133" i="2"/>
  <c r="O133" i="2"/>
  <c r="W132" i="2"/>
  <c r="X132" i="2" s="1"/>
  <c r="V132" i="2"/>
  <c r="U132" i="2"/>
  <c r="T132" i="2"/>
  <c r="S132" i="2"/>
  <c r="R132" i="2"/>
  <c r="Q132" i="2"/>
  <c r="O132" i="2"/>
  <c r="W131" i="2"/>
  <c r="X131" i="2" s="1"/>
  <c r="V131" i="2"/>
  <c r="U131" i="2"/>
  <c r="T131" i="2"/>
  <c r="S131" i="2"/>
  <c r="R131" i="2"/>
  <c r="Q131" i="2"/>
  <c r="O131" i="2"/>
  <c r="X130" i="2"/>
  <c r="V130" i="2"/>
  <c r="U130" i="2"/>
  <c r="T130" i="2"/>
  <c r="S130" i="2"/>
  <c r="R130" i="2"/>
  <c r="Q130" i="2"/>
  <c r="O130" i="2"/>
  <c r="W130" i="2" s="1"/>
  <c r="W129" i="2"/>
  <c r="X129" i="2" s="1"/>
  <c r="V129" i="2"/>
  <c r="U129" i="2"/>
  <c r="T129" i="2"/>
  <c r="S129" i="2"/>
  <c r="R129" i="2"/>
  <c r="Q129" i="2"/>
  <c r="O129" i="2"/>
  <c r="W128" i="2"/>
  <c r="X128" i="2" s="1"/>
  <c r="V128" i="2"/>
  <c r="U128" i="2"/>
  <c r="T128" i="2"/>
  <c r="S128" i="2"/>
  <c r="R128" i="2"/>
  <c r="Q128" i="2"/>
  <c r="O128" i="2"/>
  <c r="V127" i="2"/>
  <c r="U127" i="2"/>
  <c r="T127" i="2"/>
  <c r="S127" i="2"/>
  <c r="R127" i="2"/>
  <c r="Q127" i="2"/>
  <c r="O127" i="2"/>
  <c r="W127" i="2" s="1"/>
  <c r="X127" i="2" s="1"/>
  <c r="V126" i="2"/>
  <c r="U126" i="2"/>
  <c r="T126" i="2"/>
  <c r="S126" i="2"/>
  <c r="R126" i="2"/>
  <c r="Q126" i="2"/>
  <c r="O126" i="2"/>
  <c r="W126" i="2" s="1"/>
  <c r="X126" i="2" s="1"/>
  <c r="W125" i="2"/>
  <c r="X125" i="2" s="1"/>
  <c r="V125" i="2"/>
  <c r="U125" i="2"/>
  <c r="T125" i="2"/>
  <c r="S125" i="2"/>
  <c r="R125" i="2"/>
  <c r="Q125" i="2"/>
  <c r="O125" i="2"/>
  <c r="W124" i="2"/>
  <c r="X124" i="2" s="1"/>
  <c r="V124" i="2"/>
  <c r="U124" i="2"/>
  <c r="T124" i="2"/>
  <c r="S124" i="2"/>
  <c r="R124" i="2"/>
  <c r="Q124" i="2"/>
  <c r="O124" i="2"/>
  <c r="V123" i="2"/>
  <c r="U123" i="2"/>
  <c r="T123" i="2"/>
  <c r="S123" i="2"/>
  <c r="R123" i="2"/>
  <c r="Q123" i="2"/>
  <c r="O123" i="2"/>
  <c r="W123" i="2" s="1"/>
  <c r="X123" i="2" s="1"/>
  <c r="V122" i="2"/>
  <c r="U122" i="2"/>
  <c r="T122" i="2"/>
  <c r="S122" i="2"/>
  <c r="R122" i="2"/>
  <c r="Q122" i="2"/>
  <c r="O122" i="2"/>
  <c r="W122" i="2" s="1"/>
  <c r="X122" i="2" s="1"/>
  <c r="W121" i="2"/>
  <c r="X121" i="2" s="1"/>
  <c r="V121" i="2"/>
  <c r="U121" i="2"/>
  <c r="T121" i="2"/>
  <c r="S121" i="2"/>
  <c r="R121" i="2"/>
  <c r="Q121" i="2"/>
  <c r="O121" i="2"/>
  <c r="W120" i="2"/>
  <c r="X120" i="2" s="1"/>
  <c r="V120" i="2"/>
  <c r="U120" i="2"/>
  <c r="T120" i="2"/>
  <c r="S120" i="2"/>
  <c r="R120" i="2"/>
  <c r="Q120" i="2"/>
  <c r="O120" i="2"/>
  <c r="W119" i="2"/>
  <c r="X119" i="2" s="1"/>
  <c r="V119" i="2"/>
  <c r="U119" i="2"/>
  <c r="T119" i="2"/>
  <c r="S119" i="2"/>
  <c r="R119" i="2"/>
  <c r="Q119" i="2"/>
  <c r="O119" i="2"/>
  <c r="X118" i="2"/>
  <c r="V118" i="2"/>
  <c r="U118" i="2"/>
  <c r="T118" i="2"/>
  <c r="S118" i="2"/>
  <c r="R118" i="2"/>
  <c r="Q118" i="2"/>
  <c r="O118" i="2"/>
  <c r="W118" i="2" s="1"/>
  <c r="W117" i="2"/>
  <c r="X117" i="2" s="1"/>
  <c r="V117" i="2"/>
  <c r="U117" i="2"/>
  <c r="T117" i="2"/>
  <c r="S117" i="2"/>
  <c r="R117" i="2"/>
  <c r="Q117" i="2"/>
  <c r="O117" i="2"/>
  <c r="W116" i="2"/>
  <c r="X116" i="2" s="1"/>
  <c r="V116" i="2"/>
  <c r="U116" i="2"/>
  <c r="T116" i="2"/>
  <c r="S116" i="2"/>
  <c r="R116" i="2"/>
  <c r="Q116" i="2"/>
  <c r="O116" i="2"/>
  <c r="W115" i="2"/>
  <c r="X115" i="2" s="1"/>
  <c r="V115" i="2"/>
  <c r="U115" i="2"/>
  <c r="T115" i="2"/>
  <c r="S115" i="2"/>
  <c r="R115" i="2"/>
  <c r="Q115" i="2"/>
  <c r="O115" i="2"/>
  <c r="X114" i="2"/>
  <c r="V114" i="2"/>
  <c r="U114" i="2"/>
  <c r="T114" i="2"/>
  <c r="S114" i="2"/>
  <c r="R114" i="2"/>
  <c r="Q114" i="2"/>
  <c r="O114" i="2"/>
  <c r="W114" i="2" s="1"/>
  <c r="W113" i="2"/>
  <c r="X113" i="2" s="1"/>
  <c r="V113" i="2"/>
  <c r="U113" i="2"/>
  <c r="T113" i="2"/>
  <c r="S113" i="2"/>
  <c r="R113" i="2"/>
  <c r="Q113" i="2"/>
  <c r="O113" i="2"/>
  <c r="W112" i="2"/>
  <c r="X112" i="2" s="1"/>
  <c r="V112" i="2"/>
  <c r="U112" i="2"/>
  <c r="T112" i="2"/>
  <c r="S112" i="2"/>
  <c r="R112" i="2"/>
  <c r="Q112" i="2"/>
  <c r="O112" i="2"/>
  <c r="W111" i="2"/>
  <c r="X111" i="2" s="1"/>
  <c r="V111" i="2"/>
  <c r="U111" i="2"/>
  <c r="T111" i="2"/>
  <c r="S111" i="2"/>
  <c r="R111" i="2"/>
  <c r="Q111" i="2"/>
  <c r="V110" i="2"/>
  <c r="U110" i="2"/>
  <c r="T110" i="2"/>
  <c r="S110" i="2"/>
  <c r="R110" i="2"/>
  <c r="Q110" i="2"/>
  <c r="O110" i="2"/>
  <c r="W110" i="2" s="1"/>
  <c r="X110" i="2" s="1"/>
  <c r="V109" i="2"/>
  <c r="U109" i="2"/>
  <c r="T109" i="2"/>
  <c r="S109" i="2"/>
  <c r="R109" i="2"/>
  <c r="Q109" i="2"/>
  <c r="O109" i="2"/>
  <c r="W109" i="2" s="1"/>
  <c r="X109" i="2" s="1"/>
  <c r="W108" i="2"/>
  <c r="X108" i="2" s="1"/>
  <c r="V108" i="2"/>
  <c r="U108" i="2"/>
  <c r="T108" i="2"/>
  <c r="S108" i="2"/>
  <c r="R108" i="2"/>
  <c r="Q108" i="2"/>
  <c r="O108" i="2"/>
  <c r="W107" i="2"/>
  <c r="X107" i="2" s="1"/>
  <c r="V107" i="2"/>
  <c r="U107" i="2"/>
  <c r="T107" i="2"/>
  <c r="S107" i="2"/>
  <c r="R107" i="2"/>
  <c r="Q107" i="2"/>
  <c r="O107" i="2"/>
  <c r="V106" i="2"/>
  <c r="U106" i="2"/>
  <c r="T106" i="2"/>
  <c r="S106" i="2"/>
  <c r="R106" i="2"/>
  <c r="Q106" i="2"/>
  <c r="O106" i="2"/>
  <c r="W106" i="2" s="1"/>
  <c r="X106" i="2" s="1"/>
  <c r="V105" i="2"/>
  <c r="U105" i="2"/>
  <c r="T105" i="2"/>
  <c r="S105" i="2"/>
  <c r="R105" i="2"/>
  <c r="Q105" i="2"/>
  <c r="O105" i="2"/>
  <c r="W105" i="2" s="1"/>
  <c r="X105" i="2" s="1"/>
  <c r="W104" i="2"/>
  <c r="X104" i="2" s="1"/>
  <c r="V104" i="2"/>
  <c r="U104" i="2"/>
  <c r="T104" i="2"/>
  <c r="S104" i="2"/>
  <c r="R104" i="2"/>
  <c r="Q104" i="2"/>
  <c r="Q159" i="2" s="1"/>
  <c r="O104" i="2"/>
  <c r="W103" i="2"/>
  <c r="X103" i="2" s="1"/>
  <c r="V103" i="2"/>
  <c r="U103" i="2"/>
  <c r="T103" i="2"/>
  <c r="S103" i="2"/>
  <c r="R103" i="2"/>
  <c r="Q103" i="2"/>
  <c r="O103" i="2"/>
  <c r="W102" i="2"/>
  <c r="X102" i="2" s="1"/>
  <c r="V102" i="2"/>
  <c r="U102" i="2"/>
  <c r="T102" i="2"/>
  <c r="S102" i="2"/>
  <c r="R102" i="2"/>
  <c r="Q102" i="2"/>
  <c r="O102" i="2"/>
  <c r="X101" i="2"/>
  <c r="V101" i="2"/>
  <c r="U101" i="2"/>
  <c r="T101" i="2"/>
  <c r="S101" i="2"/>
  <c r="R101" i="2"/>
  <c r="Q101" i="2"/>
  <c r="O101" i="2"/>
  <c r="W101" i="2" s="1"/>
  <c r="W100" i="2"/>
  <c r="X100" i="2" s="1"/>
  <c r="V100" i="2"/>
  <c r="U100" i="2"/>
  <c r="T100" i="2"/>
  <c r="S100" i="2"/>
  <c r="R100" i="2"/>
  <c r="Q100" i="2"/>
  <c r="O100" i="2"/>
  <c r="W99" i="2"/>
  <c r="X99" i="2" s="1"/>
  <c r="V99" i="2"/>
  <c r="U99" i="2"/>
  <c r="T99" i="2"/>
  <c r="S99" i="2"/>
  <c r="R99" i="2"/>
  <c r="Q99" i="2"/>
  <c r="O99" i="2"/>
  <c r="W98" i="2"/>
  <c r="X98" i="2" s="1"/>
  <c r="V98" i="2"/>
  <c r="U98" i="2"/>
  <c r="T98" i="2"/>
  <c r="S98" i="2"/>
  <c r="R98" i="2"/>
  <c r="Q98" i="2"/>
  <c r="O98" i="2"/>
  <c r="X97" i="2"/>
  <c r="V97" i="2"/>
  <c r="U97" i="2"/>
  <c r="T97" i="2"/>
  <c r="T159" i="2" s="1"/>
  <c r="S97" i="2"/>
  <c r="R97" i="2"/>
  <c r="Q97" i="2"/>
  <c r="O97" i="2"/>
  <c r="W97" i="2" s="1"/>
  <c r="W96" i="2"/>
  <c r="V96" i="2"/>
  <c r="U96" i="2"/>
  <c r="U159" i="2" s="1"/>
  <c r="T96" i="2"/>
  <c r="S96" i="2"/>
  <c r="S159" i="2" s="1"/>
  <c r="R96" i="2"/>
  <c r="Q96" i="2"/>
  <c r="O96" i="2"/>
  <c r="W92" i="2"/>
  <c r="X92" i="2" s="1"/>
  <c r="V92" i="2"/>
  <c r="U92" i="2"/>
  <c r="T92" i="2"/>
  <c r="S92" i="2"/>
  <c r="R92" i="2"/>
  <c r="Q92" i="2"/>
  <c r="O92" i="2"/>
  <c r="X91" i="2"/>
  <c r="W91" i="2"/>
  <c r="V91" i="2"/>
  <c r="U91" i="2"/>
  <c r="T91" i="2"/>
  <c r="S91" i="2"/>
  <c r="R91" i="2"/>
  <c r="Q91" i="2"/>
  <c r="V90" i="2"/>
  <c r="U90" i="2"/>
  <c r="T90" i="2"/>
  <c r="S90" i="2"/>
  <c r="R90" i="2"/>
  <c r="Q90" i="2"/>
  <c r="O90" i="2"/>
  <c r="W90" i="2" s="1"/>
  <c r="X90" i="2" s="1"/>
  <c r="V89" i="2"/>
  <c r="U89" i="2"/>
  <c r="T89" i="2"/>
  <c r="S89" i="2"/>
  <c r="R89" i="2"/>
  <c r="Q89" i="2"/>
  <c r="O89" i="2"/>
  <c r="W89" i="2" s="1"/>
  <c r="X89" i="2" s="1"/>
  <c r="W88" i="2"/>
  <c r="X88" i="2" s="1"/>
  <c r="V88" i="2"/>
  <c r="U88" i="2"/>
  <c r="T88" i="2"/>
  <c r="S88" i="2"/>
  <c r="R88" i="2"/>
  <c r="Q88" i="2"/>
  <c r="O88" i="2"/>
  <c r="W87" i="2"/>
  <c r="X87" i="2" s="1"/>
  <c r="V87" i="2"/>
  <c r="U87" i="2"/>
  <c r="T87" i="2"/>
  <c r="S87" i="2"/>
  <c r="R87" i="2"/>
  <c r="Q87" i="2"/>
  <c r="O87" i="2"/>
  <c r="V86" i="2"/>
  <c r="U86" i="2"/>
  <c r="T86" i="2"/>
  <c r="S86" i="2"/>
  <c r="R86" i="2"/>
  <c r="Q86" i="2"/>
  <c r="O86" i="2"/>
  <c r="W86" i="2" s="1"/>
  <c r="X86" i="2" s="1"/>
  <c r="V85" i="2"/>
  <c r="U85" i="2"/>
  <c r="T85" i="2"/>
  <c r="S85" i="2"/>
  <c r="R85" i="2"/>
  <c r="Q85" i="2"/>
  <c r="O85" i="2"/>
  <c r="W85" i="2" s="1"/>
  <c r="X85" i="2" s="1"/>
  <c r="W84" i="2"/>
  <c r="X84" i="2" s="1"/>
  <c r="V84" i="2"/>
  <c r="U84" i="2"/>
  <c r="T84" i="2"/>
  <c r="S84" i="2"/>
  <c r="R84" i="2"/>
  <c r="Q84" i="2"/>
  <c r="O84" i="2"/>
  <c r="W83" i="2"/>
  <c r="X83" i="2" s="1"/>
  <c r="V83" i="2"/>
  <c r="U83" i="2"/>
  <c r="T83" i="2"/>
  <c r="S83" i="2"/>
  <c r="R83" i="2"/>
  <c r="Q83" i="2"/>
  <c r="O83" i="2"/>
  <c r="W82" i="2"/>
  <c r="X82" i="2" s="1"/>
  <c r="V82" i="2"/>
  <c r="U82" i="2"/>
  <c r="T82" i="2"/>
  <c r="S82" i="2"/>
  <c r="R82" i="2"/>
  <c r="Q82" i="2"/>
  <c r="O82" i="2"/>
  <c r="X81" i="2"/>
  <c r="V81" i="2"/>
  <c r="U81" i="2"/>
  <c r="T81" i="2"/>
  <c r="S81" i="2"/>
  <c r="R81" i="2"/>
  <c r="Q81" i="2"/>
  <c r="O81" i="2"/>
  <c r="W81" i="2" s="1"/>
  <c r="W80" i="2"/>
  <c r="X80" i="2" s="1"/>
  <c r="V80" i="2"/>
  <c r="U80" i="2"/>
  <c r="T80" i="2"/>
  <c r="S80" i="2"/>
  <c r="R80" i="2"/>
  <c r="Q80" i="2"/>
  <c r="O80" i="2"/>
  <c r="W79" i="2"/>
  <c r="X79" i="2" s="1"/>
  <c r="V79" i="2"/>
  <c r="U79" i="2"/>
  <c r="T79" i="2"/>
  <c r="S79" i="2"/>
  <c r="R79" i="2"/>
  <c r="Q79" i="2"/>
  <c r="O79" i="2"/>
  <c r="W78" i="2"/>
  <c r="X78" i="2" s="1"/>
  <c r="V78" i="2"/>
  <c r="U78" i="2"/>
  <c r="T78" i="2"/>
  <c r="S78" i="2"/>
  <c r="R78" i="2"/>
  <c r="Q78" i="2"/>
  <c r="O78" i="2"/>
  <c r="X77" i="2"/>
  <c r="V77" i="2"/>
  <c r="U77" i="2"/>
  <c r="T77" i="2"/>
  <c r="S77" i="2"/>
  <c r="R77" i="2"/>
  <c r="Q77" i="2"/>
  <c r="O77" i="2"/>
  <c r="W77" i="2" s="1"/>
  <c r="W76" i="2"/>
  <c r="X76" i="2" s="1"/>
  <c r="V76" i="2"/>
  <c r="U76" i="2"/>
  <c r="T76" i="2"/>
  <c r="S76" i="2"/>
  <c r="R76" i="2"/>
  <c r="Q76" i="2"/>
  <c r="O76" i="2"/>
  <c r="W75" i="2"/>
  <c r="X75" i="2" s="1"/>
  <c r="V75" i="2"/>
  <c r="U75" i="2"/>
  <c r="T75" i="2"/>
  <c r="S75" i="2"/>
  <c r="R75" i="2"/>
  <c r="Q75" i="2"/>
  <c r="O75" i="2"/>
  <c r="V74" i="2"/>
  <c r="U74" i="2"/>
  <c r="T74" i="2"/>
  <c r="S74" i="2"/>
  <c r="R74" i="2"/>
  <c r="Q74" i="2"/>
  <c r="O74" i="2"/>
  <c r="W74" i="2" s="1"/>
  <c r="X74" i="2" s="1"/>
  <c r="V73" i="2"/>
  <c r="U73" i="2"/>
  <c r="T73" i="2"/>
  <c r="S73" i="2"/>
  <c r="R73" i="2"/>
  <c r="Q73" i="2"/>
  <c r="O73" i="2"/>
  <c r="W73" i="2" s="1"/>
  <c r="X73" i="2" s="1"/>
  <c r="W72" i="2"/>
  <c r="X72" i="2" s="1"/>
  <c r="V72" i="2"/>
  <c r="U72" i="2"/>
  <c r="T72" i="2"/>
  <c r="S72" i="2"/>
  <c r="R72" i="2"/>
  <c r="Q72" i="2"/>
  <c r="O72" i="2"/>
  <c r="W71" i="2"/>
  <c r="X71" i="2" s="1"/>
  <c r="V71" i="2"/>
  <c r="U71" i="2"/>
  <c r="T71" i="2"/>
  <c r="S71" i="2"/>
  <c r="R71" i="2"/>
  <c r="Q71" i="2"/>
  <c r="O71" i="2"/>
  <c r="V70" i="2"/>
  <c r="U70" i="2"/>
  <c r="T70" i="2"/>
  <c r="S70" i="2"/>
  <c r="R70" i="2"/>
  <c r="Q70" i="2"/>
  <c r="O70" i="2"/>
  <c r="W70" i="2" s="1"/>
  <c r="X70" i="2" s="1"/>
  <c r="V69" i="2"/>
  <c r="U69" i="2"/>
  <c r="T69" i="2"/>
  <c r="S69" i="2"/>
  <c r="R69" i="2"/>
  <c r="Q69" i="2"/>
  <c r="O69" i="2"/>
  <c r="W69" i="2" s="1"/>
  <c r="X69" i="2" s="1"/>
  <c r="W68" i="2"/>
  <c r="X68" i="2" s="1"/>
  <c r="V68" i="2"/>
  <c r="U68" i="2"/>
  <c r="T68" i="2"/>
  <c r="S68" i="2"/>
  <c r="R68" i="2"/>
  <c r="Q68" i="2"/>
  <c r="O68" i="2"/>
  <c r="W67" i="2"/>
  <c r="X67" i="2" s="1"/>
  <c r="V67" i="2"/>
  <c r="U67" i="2"/>
  <c r="T67" i="2"/>
  <c r="S67" i="2"/>
  <c r="R67" i="2"/>
  <c r="Q67" i="2"/>
  <c r="O67" i="2"/>
  <c r="W66" i="2"/>
  <c r="X66" i="2" s="1"/>
  <c r="V66" i="2"/>
  <c r="U66" i="2"/>
  <c r="T66" i="2"/>
  <c r="S66" i="2"/>
  <c r="R66" i="2"/>
  <c r="Q66" i="2"/>
  <c r="O66" i="2"/>
  <c r="X65" i="2"/>
  <c r="V65" i="2"/>
  <c r="U65" i="2"/>
  <c r="T65" i="2"/>
  <c r="S65" i="2"/>
  <c r="R65" i="2"/>
  <c r="Q65" i="2"/>
  <c r="O65" i="2"/>
  <c r="W65" i="2" s="1"/>
  <c r="W64" i="2"/>
  <c r="X64" i="2" s="1"/>
  <c r="V64" i="2"/>
  <c r="U64" i="2"/>
  <c r="T64" i="2"/>
  <c r="S64" i="2"/>
  <c r="R64" i="2"/>
  <c r="Q64" i="2"/>
  <c r="O64" i="2"/>
  <c r="W63" i="2"/>
  <c r="X63" i="2" s="1"/>
  <c r="V63" i="2"/>
  <c r="U63" i="2"/>
  <c r="T63" i="2"/>
  <c r="S63" i="2"/>
  <c r="R63" i="2"/>
  <c r="Q63" i="2"/>
  <c r="O63" i="2"/>
  <c r="W62" i="2"/>
  <c r="X62" i="2" s="1"/>
  <c r="V62" i="2"/>
  <c r="U62" i="2"/>
  <c r="T62" i="2"/>
  <c r="S62" i="2"/>
  <c r="R62" i="2"/>
  <c r="Q62" i="2"/>
  <c r="O62" i="2"/>
  <c r="X61" i="2"/>
  <c r="V61" i="2"/>
  <c r="U61" i="2"/>
  <c r="T61" i="2"/>
  <c r="S61" i="2"/>
  <c r="R61" i="2"/>
  <c r="Q61" i="2"/>
  <c r="O61" i="2"/>
  <c r="W61" i="2" s="1"/>
  <c r="W60" i="2"/>
  <c r="X60" i="2" s="1"/>
  <c r="V60" i="2"/>
  <c r="U60" i="2"/>
  <c r="T60" i="2"/>
  <c r="S60" i="2"/>
  <c r="R60" i="2"/>
  <c r="Q60" i="2"/>
  <c r="O60" i="2"/>
  <c r="W59" i="2"/>
  <c r="X59" i="2" s="1"/>
  <c r="V59" i="2"/>
  <c r="U59" i="2"/>
  <c r="T59" i="2"/>
  <c r="S59" i="2"/>
  <c r="R59" i="2"/>
  <c r="Q59" i="2"/>
  <c r="O59" i="2"/>
  <c r="V58" i="2"/>
  <c r="U58" i="2"/>
  <c r="T58" i="2"/>
  <c r="S58" i="2"/>
  <c r="R58" i="2"/>
  <c r="Q58" i="2"/>
  <c r="O58" i="2"/>
  <c r="W58" i="2" s="1"/>
  <c r="X58" i="2" s="1"/>
  <c r="V57" i="2"/>
  <c r="U57" i="2"/>
  <c r="T57" i="2"/>
  <c r="S57" i="2"/>
  <c r="R57" i="2"/>
  <c r="Q57" i="2"/>
  <c r="O57" i="2"/>
  <c r="W57" i="2" s="1"/>
  <c r="X57" i="2" s="1"/>
  <c r="W56" i="2"/>
  <c r="X56" i="2" s="1"/>
  <c r="V56" i="2"/>
  <c r="U56" i="2"/>
  <c r="T56" i="2"/>
  <c r="S56" i="2"/>
  <c r="R56" i="2"/>
  <c r="Q56" i="2"/>
  <c r="O56" i="2"/>
  <c r="W55" i="2"/>
  <c r="X55" i="2" s="1"/>
  <c r="V55" i="2"/>
  <c r="U55" i="2"/>
  <c r="T55" i="2"/>
  <c r="S55" i="2"/>
  <c r="R55" i="2"/>
  <c r="Q55" i="2"/>
  <c r="O55" i="2"/>
  <c r="V54" i="2"/>
  <c r="U54" i="2"/>
  <c r="T54" i="2"/>
  <c r="S54" i="2"/>
  <c r="R54" i="2"/>
  <c r="Q54" i="2"/>
  <c r="O54" i="2"/>
  <c r="W54" i="2" s="1"/>
  <c r="X54" i="2" s="1"/>
  <c r="V53" i="2"/>
  <c r="U53" i="2"/>
  <c r="T53" i="2"/>
  <c r="S53" i="2"/>
  <c r="R53" i="2"/>
  <c r="Q53" i="2"/>
  <c r="O53" i="2"/>
  <c r="W53" i="2" s="1"/>
  <c r="X53" i="2" s="1"/>
  <c r="W52" i="2"/>
  <c r="X52" i="2" s="1"/>
  <c r="V52" i="2"/>
  <c r="U52" i="2"/>
  <c r="T52" i="2"/>
  <c r="S52" i="2"/>
  <c r="R52" i="2"/>
  <c r="Q52" i="2"/>
  <c r="O52" i="2"/>
  <c r="W51" i="2"/>
  <c r="X51" i="2" s="1"/>
  <c r="V51" i="2"/>
  <c r="U51" i="2"/>
  <c r="T51" i="2"/>
  <c r="S51" i="2"/>
  <c r="R51" i="2"/>
  <c r="Q51" i="2"/>
  <c r="O51" i="2"/>
  <c r="W50" i="2"/>
  <c r="X50" i="2" s="1"/>
  <c r="V50" i="2"/>
  <c r="U50" i="2"/>
  <c r="T50" i="2"/>
  <c r="S50" i="2"/>
  <c r="R50" i="2"/>
  <c r="Q50" i="2"/>
  <c r="O50" i="2"/>
  <c r="X49" i="2"/>
  <c r="V49" i="2"/>
  <c r="U49" i="2"/>
  <c r="T49" i="2"/>
  <c r="S49" i="2"/>
  <c r="R49" i="2"/>
  <c r="Q49" i="2"/>
  <c r="O49" i="2"/>
  <c r="W49" i="2" s="1"/>
  <c r="W48" i="2"/>
  <c r="X48" i="2" s="1"/>
  <c r="V48" i="2"/>
  <c r="U48" i="2"/>
  <c r="T48" i="2"/>
  <c r="S48" i="2"/>
  <c r="R48" i="2"/>
  <c r="Q48" i="2"/>
  <c r="O48" i="2"/>
  <c r="W47" i="2"/>
  <c r="X47" i="2" s="1"/>
  <c r="V47" i="2"/>
  <c r="U47" i="2"/>
  <c r="T47" i="2"/>
  <c r="S47" i="2"/>
  <c r="R47" i="2"/>
  <c r="Q47" i="2"/>
  <c r="O47" i="2"/>
  <c r="W46" i="2"/>
  <c r="X46" i="2" s="1"/>
  <c r="V46" i="2"/>
  <c r="U46" i="2"/>
  <c r="T46" i="2"/>
  <c r="S46" i="2"/>
  <c r="R46" i="2"/>
  <c r="Q46" i="2"/>
  <c r="O46" i="2"/>
  <c r="X45" i="2"/>
  <c r="V45" i="2"/>
  <c r="U45" i="2"/>
  <c r="T45" i="2"/>
  <c r="S45" i="2"/>
  <c r="R45" i="2"/>
  <c r="Q45" i="2"/>
  <c r="O45" i="2"/>
  <c r="W45" i="2" s="1"/>
  <c r="W44" i="2"/>
  <c r="X44" i="2" s="1"/>
  <c r="V44" i="2"/>
  <c r="U44" i="2"/>
  <c r="T44" i="2"/>
  <c r="S44" i="2"/>
  <c r="R44" i="2"/>
  <c r="Q44" i="2"/>
  <c r="O44" i="2"/>
  <c r="W43" i="2"/>
  <c r="X43" i="2" s="1"/>
  <c r="V43" i="2"/>
  <c r="U43" i="2"/>
  <c r="T43" i="2"/>
  <c r="S43" i="2"/>
  <c r="R43" i="2"/>
  <c r="Q43" i="2"/>
  <c r="O43" i="2"/>
  <c r="V42" i="2"/>
  <c r="U42" i="2"/>
  <c r="T42" i="2"/>
  <c r="S42" i="2"/>
  <c r="R42" i="2"/>
  <c r="Q42" i="2"/>
  <c r="O42" i="2"/>
  <c r="W42" i="2" s="1"/>
  <c r="X42" i="2" s="1"/>
  <c r="V41" i="2"/>
  <c r="U41" i="2"/>
  <c r="T41" i="2"/>
  <c r="S41" i="2"/>
  <c r="R41" i="2"/>
  <c r="Q41" i="2"/>
  <c r="O41" i="2"/>
  <c r="W41" i="2" s="1"/>
  <c r="X41" i="2" s="1"/>
  <c r="W40" i="2"/>
  <c r="X40" i="2" s="1"/>
  <c r="V40" i="2"/>
  <c r="U40" i="2"/>
  <c r="T40" i="2"/>
  <c r="S40" i="2"/>
  <c r="R40" i="2"/>
  <c r="Q40" i="2"/>
  <c r="O40" i="2"/>
  <c r="W39" i="2"/>
  <c r="X39" i="2" s="1"/>
  <c r="V39" i="2"/>
  <c r="U39" i="2"/>
  <c r="T39" i="2"/>
  <c r="S39" i="2"/>
  <c r="R39" i="2"/>
  <c r="Q39" i="2"/>
  <c r="O39" i="2"/>
  <c r="V38" i="2"/>
  <c r="U38" i="2"/>
  <c r="T38" i="2"/>
  <c r="S38" i="2"/>
  <c r="R38" i="2"/>
  <c r="Q38" i="2"/>
  <c r="O38" i="2"/>
  <c r="W38" i="2" s="1"/>
  <c r="X38" i="2" s="1"/>
  <c r="V37" i="2"/>
  <c r="U37" i="2"/>
  <c r="T37" i="2"/>
  <c r="S37" i="2"/>
  <c r="R37" i="2"/>
  <c r="Q37" i="2"/>
  <c r="O37" i="2"/>
  <c r="W37" i="2" s="1"/>
  <c r="X37" i="2" s="1"/>
  <c r="W36" i="2"/>
  <c r="X36" i="2" s="1"/>
  <c r="V36" i="2"/>
  <c r="U36" i="2"/>
  <c r="T36" i="2"/>
  <c r="S36" i="2"/>
  <c r="R36" i="2"/>
  <c r="Q36" i="2"/>
  <c r="O36" i="2"/>
  <c r="W35" i="2"/>
  <c r="X35" i="2" s="1"/>
  <c r="V35" i="2"/>
  <c r="U35" i="2"/>
  <c r="T35" i="2"/>
  <c r="S35" i="2"/>
  <c r="R35" i="2"/>
  <c r="Q35" i="2"/>
  <c r="O35" i="2"/>
  <c r="W34" i="2"/>
  <c r="X34" i="2" s="1"/>
  <c r="V34" i="2"/>
  <c r="U34" i="2"/>
  <c r="T34" i="2"/>
  <c r="S34" i="2"/>
  <c r="R34" i="2"/>
  <c r="Q34" i="2"/>
  <c r="O34" i="2"/>
  <c r="X33" i="2"/>
  <c r="V33" i="2"/>
  <c r="U33" i="2"/>
  <c r="T33" i="2"/>
  <c r="S33" i="2"/>
  <c r="R33" i="2"/>
  <c r="Q33" i="2"/>
  <c r="O33" i="2"/>
  <c r="W33" i="2" s="1"/>
  <c r="W32" i="2"/>
  <c r="X32" i="2" s="1"/>
  <c r="V32" i="2"/>
  <c r="U32" i="2"/>
  <c r="T32" i="2"/>
  <c r="S32" i="2"/>
  <c r="R32" i="2"/>
  <c r="Q32" i="2"/>
  <c r="O32" i="2"/>
  <c r="W31" i="2"/>
  <c r="X31" i="2" s="1"/>
  <c r="V31" i="2"/>
  <c r="U31" i="2"/>
  <c r="T31" i="2"/>
  <c r="S31" i="2"/>
  <c r="R31" i="2"/>
  <c r="Q31" i="2"/>
  <c r="O31" i="2"/>
  <c r="W30" i="2"/>
  <c r="X30" i="2" s="1"/>
  <c r="V30" i="2"/>
  <c r="U30" i="2"/>
  <c r="T30" i="2"/>
  <c r="S30" i="2"/>
  <c r="R30" i="2"/>
  <c r="Q30" i="2"/>
  <c r="O30" i="2"/>
  <c r="X29" i="2"/>
  <c r="V29" i="2"/>
  <c r="U29" i="2"/>
  <c r="T29" i="2"/>
  <c r="S29" i="2"/>
  <c r="R29" i="2"/>
  <c r="Q29" i="2"/>
  <c r="O29" i="2"/>
  <c r="W29" i="2" s="1"/>
  <c r="W28" i="2"/>
  <c r="X28" i="2" s="1"/>
  <c r="V28" i="2"/>
  <c r="U28" i="2"/>
  <c r="T28" i="2"/>
  <c r="S28" i="2"/>
  <c r="R28" i="2"/>
  <c r="Q28" i="2"/>
  <c r="O28" i="2"/>
  <c r="W27" i="2"/>
  <c r="X27" i="2" s="1"/>
  <c r="V27" i="2"/>
  <c r="U27" i="2"/>
  <c r="T27" i="2"/>
  <c r="S27" i="2"/>
  <c r="R27" i="2"/>
  <c r="Q27" i="2"/>
  <c r="O27" i="2"/>
  <c r="V26" i="2"/>
  <c r="U26" i="2"/>
  <c r="T26" i="2"/>
  <c r="S26" i="2"/>
  <c r="R26" i="2"/>
  <c r="Q26" i="2"/>
  <c r="O26" i="2"/>
  <c r="W26" i="2" s="1"/>
  <c r="X26" i="2" s="1"/>
  <c r="V25" i="2"/>
  <c r="U25" i="2"/>
  <c r="T25" i="2"/>
  <c r="S25" i="2"/>
  <c r="R25" i="2"/>
  <c r="Q25" i="2"/>
  <c r="O25" i="2"/>
  <c r="W25" i="2" s="1"/>
  <c r="X25" i="2" s="1"/>
  <c r="W24" i="2"/>
  <c r="X24" i="2" s="1"/>
  <c r="V24" i="2"/>
  <c r="U24" i="2"/>
  <c r="T24" i="2"/>
  <c r="S24" i="2"/>
  <c r="R24" i="2"/>
  <c r="Q24" i="2"/>
  <c r="O24" i="2"/>
  <c r="W23" i="2"/>
  <c r="X23" i="2" s="1"/>
  <c r="V23" i="2"/>
  <c r="U23" i="2"/>
  <c r="T23" i="2"/>
  <c r="S23" i="2"/>
  <c r="R23" i="2"/>
  <c r="Q23" i="2"/>
  <c r="O23" i="2"/>
  <c r="V22" i="2"/>
  <c r="U22" i="2"/>
  <c r="T22" i="2"/>
  <c r="S22" i="2"/>
  <c r="R22" i="2"/>
  <c r="Q22" i="2"/>
  <c r="O22" i="2"/>
  <c r="W22" i="2" s="1"/>
  <c r="X22" i="2" s="1"/>
  <c r="V21" i="2"/>
  <c r="U21" i="2"/>
  <c r="T21" i="2"/>
  <c r="S21" i="2"/>
  <c r="R21" i="2"/>
  <c r="Q21" i="2"/>
  <c r="O21" i="2"/>
  <c r="W21" i="2" s="1"/>
  <c r="X21" i="2" s="1"/>
  <c r="W20" i="2"/>
  <c r="X20" i="2" s="1"/>
  <c r="V20" i="2"/>
  <c r="U20" i="2"/>
  <c r="T20" i="2"/>
  <c r="S20" i="2"/>
  <c r="R20" i="2"/>
  <c r="Q20" i="2"/>
  <c r="O20" i="2"/>
  <c r="W19" i="2"/>
  <c r="X19" i="2" s="1"/>
  <c r="V19" i="2"/>
  <c r="U19" i="2"/>
  <c r="T19" i="2"/>
  <c r="S19" i="2"/>
  <c r="R19" i="2"/>
  <c r="Q19" i="2"/>
  <c r="O19" i="2"/>
  <c r="W18" i="2"/>
  <c r="X18" i="2" s="1"/>
  <c r="V18" i="2"/>
  <c r="U18" i="2"/>
  <c r="T18" i="2"/>
  <c r="S18" i="2"/>
  <c r="R18" i="2"/>
  <c r="Q18" i="2"/>
  <c r="O18" i="2"/>
  <c r="X17" i="2"/>
  <c r="V17" i="2"/>
  <c r="U17" i="2"/>
  <c r="T17" i="2"/>
  <c r="S17" i="2"/>
  <c r="R17" i="2"/>
  <c r="Q17" i="2"/>
  <c r="O17" i="2"/>
  <c r="W17" i="2" s="1"/>
  <c r="W16" i="2"/>
  <c r="X16" i="2" s="1"/>
  <c r="V16" i="2"/>
  <c r="U16" i="2"/>
  <c r="T16" i="2"/>
  <c r="S16" i="2"/>
  <c r="R16" i="2"/>
  <c r="Q16" i="2"/>
  <c r="O16" i="2"/>
  <c r="W15" i="2"/>
  <c r="X15" i="2" s="1"/>
  <c r="V15" i="2"/>
  <c r="U15" i="2"/>
  <c r="T15" i="2"/>
  <c r="S15" i="2"/>
  <c r="R15" i="2"/>
  <c r="Q15" i="2"/>
  <c r="O15" i="2"/>
  <c r="W14" i="2"/>
  <c r="X14" i="2" s="1"/>
  <c r="V14" i="2"/>
  <c r="U14" i="2"/>
  <c r="T14" i="2"/>
  <c r="S14" i="2"/>
  <c r="R14" i="2"/>
  <c r="Q14" i="2"/>
  <c r="O14" i="2"/>
  <c r="X13" i="2"/>
  <c r="V13" i="2"/>
  <c r="U13" i="2"/>
  <c r="T13" i="2"/>
  <c r="S13" i="2"/>
  <c r="R13" i="2"/>
  <c r="Q13" i="2"/>
  <c r="O13" i="2"/>
  <c r="W13" i="2" s="1"/>
  <c r="W12" i="2"/>
  <c r="X12" i="2" s="1"/>
  <c r="V12" i="2"/>
  <c r="U12" i="2"/>
  <c r="T12" i="2"/>
  <c r="S12" i="2"/>
  <c r="R12" i="2"/>
  <c r="Q12" i="2"/>
  <c r="O12" i="2"/>
  <c r="W11" i="2"/>
  <c r="X11" i="2" s="1"/>
  <c r="V11" i="2"/>
  <c r="V93" i="2" s="1"/>
  <c r="U11" i="2"/>
  <c r="T11" i="2"/>
  <c r="S11" i="2"/>
  <c r="R11" i="2"/>
  <c r="R93" i="2" s="1"/>
  <c r="Q11" i="2"/>
  <c r="O11" i="2"/>
  <c r="V10" i="2"/>
  <c r="U10" i="2"/>
  <c r="T10" i="2"/>
  <c r="S10" i="2"/>
  <c r="S93" i="2" s="1"/>
  <c r="R10" i="2"/>
  <c r="Q10" i="2"/>
  <c r="O10" i="2"/>
  <c r="W10" i="2" s="1"/>
  <c r="X10" i="2" s="1"/>
  <c r="V9" i="2"/>
  <c r="U9" i="2"/>
  <c r="T9" i="2"/>
  <c r="T93" i="2" s="1"/>
  <c r="S9" i="2"/>
  <c r="R9" i="2"/>
  <c r="Q9" i="2"/>
  <c r="O9" i="2"/>
  <c r="W9" i="2" s="1"/>
  <c r="X9" i="2" s="1"/>
  <c r="H22" i="1"/>
  <c r="G22" i="1"/>
  <c r="F22" i="1"/>
  <c r="E22" i="1"/>
  <c r="D22" i="1"/>
  <c r="C22" i="1"/>
  <c r="I19" i="1"/>
  <c r="I17" i="1"/>
  <c r="I15" i="1"/>
  <c r="I14" i="1"/>
  <c r="I12" i="1"/>
  <c r="I10" i="1"/>
  <c r="I8" i="1"/>
  <c r="I22" i="1" s="1"/>
  <c r="I24" i="1" s="1"/>
  <c r="W221" i="2" l="1"/>
  <c r="X162" i="2"/>
  <c r="X221" i="2" s="1"/>
  <c r="S368" i="2"/>
  <c r="X93" i="2"/>
  <c r="W365" i="2"/>
  <c r="Q93" i="2"/>
  <c r="U93" i="2"/>
  <c r="R317" i="2"/>
  <c r="V317" i="2"/>
  <c r="Q221" i="2"/>
  <c r="W260" i="2"/>
  <c r="Q365" i="2"/>
  <c r="U365" i="2"/>
  <c r="W93" i="2"/>
  <c r="W159" i="2"/>
  <c r="R159" i="2"/>
  <c r="R368" i="2" s="1"/>
  <c r="V159" i="2"/>
  <c r="V368" i="2" s="1"/>
  <c r="S221" i="2"/>
  <c r="X260" i="2"/>
  <c r="R365" i="2"/>
  <c r="V365" i="2"/>
  <c r="X317" i="2"/>
  <c r="S235" i="2"/>
  <c r="W235" i="2"/>
  <c r="X224" i="2"/>
  <c r="X235" i="2" s="1"/>
  <c r="Q260" i="2"/>
  <c r="U260" i="2"/>
  <c r="T317" i="2"/>
  <c r="T368" i="2" s="1"/>
  <c r="W317" i="2"/>
  <c r="X365" i="2"/>
  <c r="X96" i="2"/>
  <c r="X159" i="2" s="1"/>
  <c r="R221" i="2"/>
  <c r="V221" i="2"/>
  <c r="R260" i="2"/>
  <c r="V260" i="2"/>
  <c r="Q317" i="2"/>
  <c r="U317" i="2"/>
  <c r="T365" i="2"/>
  <c r="X368" i="2" l="1"/>
  <c r="U368" i="2"/>
  <c r="W368" i="2"/>
  <c r="Q368" i="2"/>
</calcChain>
</file>

<file path=xl/sharedStrings.xml><?xml version="1.0" encoding="utf-8"?>
<sst xmlns="http://schemas.openxmlformats.org/spreadsheetml/2006/main" count="3490" uniqueCount="727">
  <si>
    <t>BUDYNEK SOCJALNO - BIUROWY ORAZ WARSZTATOWO - GARAZOWY</t>
  </si>
  <si>
    <t>Dział</t>
  </si>
  <si>
    <t>Nazwa</t>
  </si>
  <si>
    <t>R</t>
  </si>
  <si>
    <t>M</t>
  </si>
  <si>
    <t>T</t>
  </si>
  <si>
    <t>S</t>
  </si>
  <si>
    <t>K</t>
  </si>
  <si>
    <t>Z</t>
  </si>
  <si>
    <t>Ogółem</t>
  </si>
  <si>
    <t>Ogółem
(sykal)</t>
  </si>
  <si>
    <t>1.</t>
  </si>
  <si>
    <t>Instalacja centralnego ogrzewania - CPV 45331100-7: Instalowanie centralnego ogrzewania</t>
  </si>
  <si>
    <t/>
  </si>
  <si>
    <t>- pozycje uproszczone</t>
  </si>
  <si>
    <t>2.</t>
  </si>
  <si>
    <t>Technologia kotłowni - CPV 45331110-0: Instalowanie kotlów</t>
  </si>
  <si>
    <t>3.</t>
  </si>
  <si>
    <t>Instalacja wentylacji CPV 45331210-1: Instalowanie wentylacji</t>
  </si>
  <si>
    <t>4.</t>
  </si>
  <si>
    <t>Instalacja chłodzenia - zasilenie central wentylacyjnych CPV 45331230-7: Instalowanie urządzeń chłodzących</t>
  </si>
  <si>
    <t>5.</t>
  </si>
  <si>
    <t>Instalacja chłodzenia CPV 45331230-7: Instalowanie urządzeń chłodzących</t>
  </si>
  <si>
    <t>6.</t>
  </si>
  <si>
    <t>Instalacja wodociągowa CPV 45332200-5: Roboty instalacyjne hydrauliczne</t>
  </si>
  <si>
    <t>7.</t>
  </si>
  <si>
    <t>Instalacja kanalizacji sanitarnej CPV 45332300-6: Roboty instalacyjne kanalizacyjne</t>
  </si>
  <si>
    <t>R A Z E M :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</si>
  <si>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</si>
  <si>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</si>
  <si>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</si>
  <si>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</si>
  <si>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</si>
  <si>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</si>
  <si>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</si>
  <si>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</si>
  <si>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</si>
  <si>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</si>
  <si>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</si>
  <si>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</si>
  <si>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</si>
  <si>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</si>
  <si>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</si>
  <si>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</si>
  <si>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4 0403-04</t>
  </si>
  <si>
    <t>Rurociągi w instalacjach c.o. stalowe o śr. nominalnej 32 mm o połączeniach spawanych na ścianach w budynkach</t>
  </si>
  <si>
    <t>metr</t>
  </si>
  <si>
    <t>KNNR 4 0403-03</t>
  </si>
  <si>
    <t>Rurociągi w instalacjach c.o. stalowe o śr. nominalnej 25 mm o połączeniach spawanych na ścianach w budynkach</t>
  </si>
  <si>
    <t>KNNR 4 0403-02</t>
  </si>
  <si>
    <t>Rurociągi w instalacjach c.o. stalowe o śr. nominalnej 20 mm o połączeniach spawanych na ścianach w budynkach</t>
  </si>
  <si>
    <t>KNNR 4 0403-01</t>
  </si>
  <si>
    <t>Rurociągi w instalacjach c.o. stalowe o śr. nominalnej 15 mm o połączeniach spawanych na ścianach w budynkach</t>
  </si>
  <si>
    <t>KNR-W 7-12 0101-04</t>
  </si>
  <si>
    <t>Czyszczenie przez szczotkowanie ręczne do trzeciego stopnia czystości rurociągów o śr.zewn.do 57 mm (stan wyjściowy powierzchni B)</t>
  </si>
  <si>
    <t>m2</t>
  </si>
  <si>
    <t>KNR-W 7-12 0202-04</t>
  </si>
  <si>
    <t>Malowanie pędzlem farbami do gruntowania olejnymi rurociągów o śr.zewn.do 57 mm</t>
  </si>
  <si>
    <t>KNR-W 7-12 0209-04</t>
  </si>
  <si>
    <t>Malowanie pędzlem farbami nawierzchniowymi i emaliami olejnymi rurociągów o śr.zewn.do 57 mm</t>
  </si>
  <si>
    <t>KNNR 4 0404-03</t>
  </si>
  <si>
    <t>Rurociągi w instalacjach c.o. z tworzyw sztucznych o śr. zewnętrznej 32 mm o połączeniach zgrzewanych na ścianach w budynkach - rury stabilizowane warstwowe Pe-Xc-Al-PE w zwoju</t>
  </si>
  <si>
    <t>KNNR 4 0404-02</t>
  </si>
  <si>
    <t>Rurociągi w instalacjach c.o. z tworzyw sztucznych o śr. zewnętrznej 25 mm o połączeniach zgrzewanych na ścianach w budynkach - rury stabilizowane warstwowe Pe-Xc-Al-PE w zwoju</t>
  </si>
  <si>
    <t>KNNR 4 0404-01</t>
  </si>
  <si>
    <t>Rurociągi w instalacjach c.o. z tworzyw sztucznych o śr. zewnętrznej 20 mm o połączeniach zgrzewanych na ścianach w budynkach - rury stabilizowane warstwowe Pe-Xc-Al-PE w zwoju</t>
  </si>
  <si>
    <t>Rurociągi w instalacjach c.o. z tworzyw sztucznych o śr. zewnętrznej 16 mm o połączeniach zgrzewanych na ścianach w budynkach - rury stabilizowane warstwowe Pe-Xc-Al-PE w zwoju</t>
  </si>
  <si>
    <t>KNR 2-15/GEBERIT 0602-01</t>
  </si>
  <si>
    <t>Trójnik  16/16/16</t>
  </si>
  <si>
    <t>szt</t>
  </si>
  <si>
    <t>KNR 2-15/GEBERIT 0602-02</t>
  </si>
  <si>
    <t>Trójnik  20/16/16</t>
  </si>
  <si>
    <t>Trójnik  20/16/20</t>
  </si>
  <si>
    <t>Trójnik  25/16/20</t>
  </si>
  <si>
    <t>Trójnik 25/16/25</t>
  </si>
  <si>
    <t>KNR 2-15/GEBERIT 0602-04</t>
  </si>
  <si>
    <t>Trójnik  25/25/20</t>
  </si>
  <si>
    <t>Trójnik  25/32/25</t>
  </si>
  <si>
    <t>Trójnik  32/20/25</t>
  </si>
  <si>
    <t>KNR 0-34 0101-03</t>
  </si>
  <si>
    <t>Izolacja rurociągów śr.12-22 mm otulinami Thermaflex FRZ - jednowarstwowymi gr.9 mm (E)</t>
  </si>
  <si>
    <t>KNR 0-34 0101-04</t>
  </si>
  <si>
    <t>Izolacja rurociągów śr.28-48 mm otulinami Thermaflex FRZ - jednowarstwowymi gr.9 mm (E)</t>
  </si>
  <si>
    <t>KNZ 15 25-01</t>
  </si>
  <si>
    <t>Montaż otulin termoizolacyjnych "STEINONORM 300" typ M I P S dla rurociągów o śr. 15 mm, gr. izolacji 20 mm</t>
  </si>
  <si>
    <t>KNZ 15 26-01</t>
  </si>
  <si>
    <t>Montaż otulin termoizolacyjnych "STEINONORM 300" typ M I P S dla rurociągów o śr. 20 mm, gr. izolacji 20 mm</t>
  </si>
  <si>
    <t>KNZ 15 27-03</t>
  </si>
  <si>
    <t>Montaż otulin termoizolacyjnych "STEINONORM 300" typ M I P S dla rurociągów o śr. 25 mm, gr. izolacji 30 mm</t>
  </si>
  <si>
    <t>KNZ 15 28-03</t>
  </si>
  <si>
    <t>Montaż otulin termoizolacyjnych "STEINONORM 300" typ M I P S dla rurociągów o śr. 32 mm, gr. izolacji 30 mm</t>
  </si>
  <si>
    <t>KNNR 4 0406-03</t>
  </si>
  <si>
    <t>Próby szczelności instalacji c.o. z rur z tworzyw sztucznych - próba zasadnicza (pulsacyjna)</t>
  </si>
  <si>
    <t>KNNR 4 0406-05</t>
  </si>
  <si>
    <t>Próby szczelności instalacji c.o. z rur z tworzyw sztucznych - dodatek za próbę w budynkach niemieszkalnych</t>
  </si>
  <si>
    <t>KNNR 4 0406-02</t>
  </si>
  <si>
    <t>Próby szczelności instalacji c.o. z rur stalowych i miedzianych w budynkach niemieszkalnych</t>
  </si>
  <si>
    <t>KNNR 4 0418-05</t>
  </si>
  <si>
    <t>Grzejniki stalowe dwupłytowe o wys. 300-500 mm i dług. do 1600 mm</t>
  </si>
  <si>
    <t>zakup</t>
  </si>
  <si>
    <t>Grzejniki FTV 22 05/1600</t>
  </si>
  <si>
    <t>KNNR 4 0418-07</t>
  </si>
  <si>
    <t>Grzejniki stalowe dwupłytowe o wys. 600-900 mm i dług. do 1600 mm</t>
  </si>
  <si>
    <t>Grzejniki FTV 12 06/600</t>
  </si>
  <si>
    <t>Grzejniki FTV 12 09/700</t>
  </si>
  <si>
    <t>Grzejniki FTV 22 06/500</t>
  </si>
  <si>
    <t>Grzejniki FTV 22 06/900</t>
  </si>
  <si>
    <t>Grzejniki FTV 22 06/1000</t>
  </si>
  <si>
    <t>Grzejniki FTV 22 06/1200</t>
  </si>
  <si>
    <t>Grzejniki FTV 22 06/1400</t>
  </si>
  <si>
    <t>Grzejniki FTV 22 09/800</t>
  </si>
  <si>
    <t>Grzejniki FKO 22 09/1000</t>
  </si>
  <si>
    <t>KNNR 4 0418-10</t>
  </si>
  <si>
    <t>Grzejniki stalowe trzypłytowe o wys. 300-500 mm i dług. do 3000 mm - grzejnik konwektorowy o wysokości 210mm</t>
  </si>
  <si>
    <t>Grzejniki konwektorowy KSV 33/210-600</t>
  </si>
  <si>
    <t>Grzejniki konwektorowy KSV 33/210-900</t>
  </si>
  <si>
    <t>KNR-W 2-15 0430-01</t>
  </si>
  <si>
    <t>Dwuzłączki o śr. nominalnej 15 mm</t>
  </si>
  <si>
    <t>KNNR 4 0412-01</t>
  </si>
  <si>
    <t>Zawory grzejnikowe o śr. nominalnej 15 mm</t>
  </si>
  <si>
    <t>Zawory grzejnikowe o śr. nominalnej 15 mm - zawory odcinające powrotne</t>
  </si>
  <si>
    <t>Zawory grzejnikowe o śr. nominalnej 15 mm - zestawy kątowe przyłączeniowe z odcięciem wraz z króćcami mosiężnymi chromowanymi</t>
  </si>
  <si>
    <t>KNR 0-35 0215-04</t>
  </si>
  <si>
    <t>Głowice termostatyczne o zakresie nastaw 6-28 st. C z zabezpieczeniem przeciwkradzieżowym</t>
  </si>
  <si>
    <t>KNNR 4 0436-01</t>
  </si>
  <si>
    <t>Próby z dokonaniem regulacji instalacji centralnego ogrzewania (na gorąco)</t>
  </si>
  <si>
    <t>KNR 0-31 0301-03</t>
  </si>
  <si>
    <t>Montaż ogrzewania podłogowego - układ wężownicy ślimakowy - część instalacyjna; rurociągi z PE-RT o śr. 16 mm i rozstawie 200 mm; woda grzewcza o temperaturze 40/30 do 55/45 st. C</t>
  </si>
  <si>
    <t>KNR 0-31 0301-02</t>
  </si>
  <si>
    <t>Montaż ogrzewania podłogowego - układ wężownicy ślimakowy - część instalacyjna; rurociągi z PE-RT o śr. 16 mm i rozstawie 100 mm; woda grzewcza o temperaturze 40/30 do 55/45 st. C</t>
  </si>
  <si>
    <t xml:space="preserve">                  </t>
  </si>
  <si>
    <t>Rozdzielacz ogrzewania podłogowego na 4 obiegi zintegrowany  z pompą elektroniczną i zaworem mieszającym do regulacji temperatury przepływu wody 3-drogowe z siłownikiem elektrycznym 24 V; śr. nominalna gniazd zaworów 20 mm, do współpracy ze sterownikiem 3-punktowym</t>
  </si>
  <si>
    <t>kmpl</t>
  </si>
  <si>
    <t>Rozdzielacz ogrzewania podłogowego na 7 obiegów zintegrowany  z pompą elektroniczną i zaworem mieszającym do regulacji temperatury przepływu wody 3-drogowe z siłownikiem elektrycznym 24 V; śr. nominalna gniazd zaworów 25 mm, do współpracy ze sterownikiem 3-punktowym</t>
  </si>
  <si>
    <t>Rozdzielacz ogrzewania podłogowego na 10 obiegów zintegrowany  z pompą elektroniczną i zaworem mieszającym do regulacji temperatury przepływu wody 3-drogowe z siłownikiem elektrycznym 24 V; śr. nominalna gniazd zaworów 25 mm, do współpracy ze sterownikiem 3-punktowym</t>
  </si>
  <si>
    <t>Złącze alternatywne 16 x 3/4"</t>
  </si>
  <si>
    <t>Moduł główny WLM2-1BA</t>
  </si>
  <si>
    <t>Siłownik elektrotermiczny MT4-230 NC</t>
  </si>
  <si>
    <t>Termostat WLTM 19</t>
  </si>
  <si>
    <t>KNNR 4 0411-02</t>
  </si>
  <si>
    <t>Zawory przelotowe o połączeniach gwintowanych o śr. nominalnej 20 mm</t>
  </si>
  <si>
    <t>KNNR 4 0411-03</t>
  </si>
  <si>
    <t>Zawory przelotowe i zwrotne o połączeniach gwintowanych o śr. nominalnej 25 mm</t>
  </si>
  <si>
    <t>KNR 7-08 0301-02</t>
  </si>
  <si>
    <t>Układy sterowania elektrycznego zaworem elektromagnetycznym,przepustnicą lub rezystorem dla nagrzewnicy wodnej centrali wentylacyjnej</t>
  </si>
  <si>
    <t>KNR 0-31 0307-02</t>
  </si>
  <si>
    <t>Zawory mieszające do regulacji temperatury przepływu wody 3-drogowe z siłownikiem elektrycznym 24 V; śr. nominalna gniazd zaworów 20 mm</t>
  </si>
  <si>
    <t>KNR 0-31 0307-01</t>
  </si>
  <si>
    <t>Zawory mieszające do regulacji temperatury przepływu wody 3-drogowe z siłownikiem elektrycznym 24 V; śr. nominalna gniazd zaworów 15 mm</t>
  </si>
  <si>
    <t>KNR 0-31 0209-01</t>
  </si>
  <si>
    <t>Różnicowe regulatory ciśnienia o śr. nominalnej 15 mm - zawór równoważący gwintowany DN15</t>
  </si>
  <si>
    <t>Różnicowe regulatory ciśnienia o śr. nominalnej 20 mm - zawór równoważący gwintowany DN20</t>
  </si>
  <si>
    <t>KNR-W 4-01 0335-09</t>
  </si>
  <si>
    <t>Przebicie otworów w ścianach z cegieł o grubości 1 ceg.na zaprawie cementowo-wapiennej</t>
  </si>
  <si>
    <t>KNR-W 4-01 0335-08</t>
  </si>
  <si>
    <t>Przebicie otworów w ścianach z cegieł o grubości 1/2 ceg.na zaprawie cementowo-wapiennej</t>
  </si>
  <si>
    <t>KNR-W 4-01 0341-01</t>
  </si>
  <si>
    <t>Wykucie bruzd pionowych 1/4 x 1/2 ceg.w ścianach z cegieł na zaprawie cementowo-wapiennej</t>
  </si>
  <si>
    <t>KNR-W 4-01 0328-05</t>
  </si>
  <si>
    <t>Zamurowanie gniazd i wnęk o objętości do 0.05 m3 'na pełno' w ścianach z cegieł</t>
  </si>
  <si>
    <t>KNR-W 4-01 0328-03</t>
  </si>
  <si>
    <t>Zamurowanie bruzd pionowych o szerokości 1/2 ceg. z przewodami instalacyjnymi w ścianach z cegieł</t>
  </si>
  <si>
    <t>Zabezpieczenie przejść instalacji sanitarnych z rur stalowych przez ściany oddzielenia pożarowego</t>
  </si>
  <si>
    <t>Zabezpieczenie przejść instalacji sanitarnych z rur tworzywowych przez ściany oddzielenia pożarowego</t>
  </si>
  <si>
    <t>KNR-W 4-01 0335-21</t>
  </si>
  <si>
    <t>Przebicie otworów w stropie ceramicznym</t>
  </si>
  <si>
    <t>KNR-W 4-01 0109-11</t>
  </si>
  <si>
    <t>Wywiezienie gruzu spryzmowanego samochodami samowyładowczymi na odległość do 1 km</t>
  </si>
  <si>
    <t>m3</t>
  </si>
  <si>
    <t>KNR-W 4-01 0109-12</t>
  </si>
  <si>
    <t>Wywiezienie gruzu spryzmowanego samochodami samowyładowczymi na każdy następny 1 km</t>
  </si>
  <si>
    <t>CEN</t>
  </si>
  <si>
    <t>Utylizacja gruzu</t>
  </si>
  <si>
    <t>KNNR 2 1503-01</t>
  </si>
  <si>
    <t>Rusztowania wewnętrzne rurowe jednopomostowe o wysokości do 5 m do robót wykonywanych na sufitach</t>
  </si>
  <si>
    <t>Razem:</t>
  </si>
  <si>
    <t>DZIAŁ  2</t>
  </si>
  <si>
    <t>KNNR 4 0503-03</t>
  </si>
  <si>
    <t>Kotły stalowe wodne lub parowe o mocy znamionowej do 90 kW - kocioł wiszący kondensacyjny o maks. mocy nominalnej 48,5kW wraz ze sterownikiem</t>
  </si>
  <si>
    <t>KNR 7-08 0102-04</t>
  </si>
  <si>
    <t>Regulator control unit obiegów grzewczych + ścienna skrzynka</t>
  </si>
  <si>
    <t>Moduł komunikacyjny</t>
  </si>
  <si>
    <t>Układy sterowania elektrycznego kotłowni</t>
  </si>
  <si>
    <t>Układy sterowania elektrycznego kotłowni - czujnik temperatury</t>
  </si>
  <si>
    <t>Regulator obiegu grzewczego</t>
  </si>
  <si>
    <t>KNNR 4 0524-02</t>
  </si>
  <si>
    <t>Zawory bezpieczeństwa sprężynowe lub ciężarkowe dla ciśnień 0,6 MPa o śr. nominalnej 20 mm</t>
  </si>
  <si>
    <t>KNNR 4 0511-03</t>
  </si>
  <si>
    <t>Naczynia wzbiorcze przeponowe na ciśnienie robocze 0,3 MPa o pojemności całkowitej do 110 dm3 - N100 wraz ze złączem samoodcinającym</t>
  </si>
  <si>
    <t>KNR 0-31 0105-06</t>
  </si>
  <si>
    <t>Wykonanie podejścia i montaż zasobnikowych stojących podgrzewaczy wody użytkowej o pojemności 750 dm3 wraz z podejściem - zasobnik z płaszczem grzewczym o pojemności 606 dm3 typu zbiornik w zbiorniku z płaszczem grzewczym</t>
  </si>
  <si>
    <t>KNNR 4 0511-08</t>
  </si>
  <si>
    <t>Naczynia wzbiorcze przeponowe na ciśnienie robocze 1,0 MPa o pojemności całkowitej do 80 dm3
Naczynie np. Refix DD25 wraz ze złączem samoodcniającym</t>
  </si>
  <si>
    <t>KNNR 4 0504-03</t>
  </si>
  <si>
    <t>Wymienniki typu JAD z króćcami kołnierzowymi - wymiennik płytowy o mocy 30,0kW</t>
  </si>
  <si>
    <t>KNNR 4 0524-01</t>
  </si>
  <si>
    <t>Zawory bezpieczeństwa sprężynowe lub ciężarkowe dla ciśnień 0,6 MPa o śr. nominalnej 15 mm</t>
  </si>
  <si>
    <t>KNNR 4 0511-05</t>
  </si>
  <si>
    <t>Naczynia wzbiorcze przeponowe na ciśnienie robocze 0,3 MPa o pojemności całkowitej do 420 dm3 - NG25 wraz ze złączem samoodcinającym (na instalacji z glikolem)</t>
  </si>
  <si>
    <t>napełnienie układu mieszanką glikolową minimum 30%</t>
  </si>
  <si>
    <t>dm3</t>
  </si>
  <si>
    <t>Automatyka z wizualizacją i możliwością zmiany nastaw parametrów przez przeglądarkę internetową</t>
  </si>
  <si>
    <t>KNR 0-35 0208-02</t>
  </si>
  <si>
    <t>Pompy obiegowe do centralnego ogrzewania o wydajności do 13,0 m3/h i śr. nominalnej króćców przyłączeniowych 1 1/4" (32 mm) wraz z podejściem - np. Stratos 30/1-6</t>
  </si>
  <si>
    <t>KNR 0-35 0208-01</t>
  </si>
  <si>
    <t>Pompy obiegowe do centralnego ogrzewania o wydajności do 4,5 m3/h i śr. nominalnej króćców przyłaczeniowych 1" (25 mm) wraz z podejściem - np. Stratos 25 1-6</t>
  </si>
  <si>
    <t>Pompy obiegowe do centralnego ogrzewania o wydajności do 4,5 m3/h i śr. nominalnej króćców przyłaczeniowych 1" (25 mm) wraz z podejściem - np. Stratos Eco 25 1-5</t>
  </si>
  <si>
    <t>KNR 0-35 0112-01</t>
  </si>
  <si>
    <t>Pompy cyrkulacyjne do ciepłej wody użytkowej o wydajności do 1,3 m3/h i śr. nominalnej króćców 1/2" (15 mm) wraz z podejściem - np. STAR Z-15</t>
  </si>
  <si>
    <t>KNR 0-31 0307-03</t>
  </si>
  <si>
    <t>Zawory mieszające do regulacji temperatury przepływu wody 3-drogowe z siłownikiem elektrycznym 24 V; śr. nominalna gniazd zaworów 25 mm</t>
  </si>
  <si>
    <t>Termostatyczny zawór mieszający DN32</t>
  </si>
  <si>
    <t>Sprzęgło hydrauliczne z filtroodmulnikiem DN50</t>
  </si>
  <si>
    <t>KNNR 4 0411-06</t>
  </si>
  <si>
    <t>Zawory przelotowe i zwrotne o połączeniach gwintowanych o śr. nominalnej 50 mm</t>
  </si>
  <si>
    <t>KNNR 4 0411-05</t>
  </si>
  <si>
    <t>Zawory przelotowe i zwrotne o połączeniach gwintowanych o śr. nominalnej 40 mm</t>
  </si>
  <si>
    <t>KNNR 4 0411-04</t>
  </si>
  <si>
    <t>Zawory przelotowe i zwrotne o połączeniach gwintowanych o śr. nominalnej 32 mm</t>
  </si>
  <si>
    <t>KNNR 4 0411-01</t>
  </si>
  <si>
    <t>Zawory przelotowe i zwrotne o połączeniach gwintowanych o śr. nominalnej 15 mm</t>
  </si>
  <si>
    <t>Zawory przelotowe i zwrotne o połączeniach gwintowanych o śr. nominalnej 15 mm z końcówką na wąż</t>
  </si>
  <si>
    <t>Zawory zwrotne o połączeniach gwintowanych o śr. nominalnej 40 mm</t>
  </si>
  <si>
    <t>Zawory zwrotne o połączeniach gwintowanych o śr. nominalnej 32 mm</t>
  </si>
  <si>
    <t>Zawory zwrotne o połączeniach gwintowanych o śr. nominalnej 25 mm</t>
  </si>
  <si>
    <t>Zawory zwrotne o połączeniach gwintowanych o śr. nominalnej 15 mm</t>
  </si>
  <si>
    <t>KNR INSTAL 0109-04</t>
  </si>
  <si>
    <t>Zawór przelotowy i zwrotny wodociągowy gwintowany o śr.nom. 32 mm - zawór zwrotny antyskażeniowy typu BA DN32</t>
  </si>
  <si>
    <t>KNR 0-35 0216-13</t>
  </si>
  <si>
    <t>Filtry osadnikowe siatkowe; śr. nom. 40 mm</t>
  </si>
  <si>
    <t>KNR 0-35 0216-12</t>
  </si>
  <si>
    <t>Filtry osadnikowe siatkowe; śr. nom. 32 mm</t>
  </si>
  <si>
    <t>KNR 0-35 0216-11</t>
  </si>
  <si>
    <t>Filtry osadnikowe siatkowe; śr. nom. 25 mm</t>
  </si>
  <si>
    <t>KNR 0-35 0216-09</t>
  </si>
  <si>
    <t>Filtry osadnikowe siatkowe; śr. nom. 15 mm</t>
  </si>
  <si>
    <t>KNR 0-35 0216-08</t>
  </si>
  <si>
    <t>Termomanometry techniczne; śr. nom. 15 mm</t>
  </si>
  <si>
    <t>KNR-W 2-15 0530-04</t>
  </si>
  <si>
    <t>Manometry montowane wraz z wykonaniem tulei</t>
  </si>
  <si>
    <t>KNNR 4 0412-06</t>
  </si>
  <si>
    <t>Zawory odpowietrzające automatyczne o śr. 15 mm</t>
  </si>
  <si>
    <t>KNR 2-15 0509-01</t>
  </si>
  <si>
    <t>Rozdzielacze do kotłów i instalacji c.o. z rur o śr.do 150 mm - 4 wyjścia</t>
  </si>
  <si>
    <t>KNNR 4 0403-05</t>
  </si>
  <si>
    <t>Rurociągi w instalacjach c.o. stalowe o śr. nominalnej 40 mm o połączeniach spawanych na ścianach w budynkach</t>
  </si>
  <si>
    <t>KNNR 4 0403-06</t>
  </si>
  <si>
    <t>Rurociągi w instalacjach c.o. stalowe o śr. nominalnej 50 mm o połączeniach spawanych na ścianach w budynkach</t>
  </si>
  <si>
    <t>KNR-W 7-12 0101-05</t>
  </si>
  <si>
    <t>Czyszczenie przez szczotkowanie ręczne do trzeciego stopnia czystości rurociągów o średnicy zewnętrznej 58-219 mm (stan wyjściowy powierzchni B)</t>
  </si>
  <si>
    <t>KNR-W 7-12 0202-05</t>
  </si>
  <si>
    <t>Malowanie pędzlem farbami do gruntowania olejnymi rurociągów o średnicy zewnętrznej 58-219 mm</t>
  </si>
  <si>
    <t>KNR-W 7-12 0209-05</t>
  </si>
  <si>
    <t>Malowanie pędzlem farbami nawierzchniowymi i emaliami olejnymi rurociągów o średnicy zewnętrznej 58-219 mm</t>
  </si>
  <si>
    <t>Montaż otulin termoizolacyjnych np. "STEINONORM 300" typ M I P S dla rurociągów o śr. 15 mm, gr. izolacji 20 mm</t>
  </si>
  <si>
    <t>KNZ 15 27-05</t>
  </si>
  <si>
    <t>Montaż otulin termoizolacyjnych np. "STEINONORM 300" typ M I P S dla rurociągów o śr. 25 mm, gr. izolacji 30 mm</t>
  </si>
  <si>
    <t>KNZ 15 28-05</t>
  </si>
  <si>
    <t>Montaż otulin termoizolacyjnych np. "STEINONORM 300" typ M I P S dla rurociągów o śr. 32 mm, gr. izolacji 30 mm</t>
  </si>
  <si>
    <t>KNZ 15 29-04</t>
  </si>
  <si>
    <t>Montaż otulin termoizolacyjnych np. "STEINONORM 300" typ M I P S dla rurociągów o śr. 40 mm, gr. izolacji 40 mm</t>
  </si>
  <si>
    <t>KNZ 15 30-04</t>
  </si>
  <si>
    <t>Montaż otulin termoizolacyjnych np. "STEINONORM 300" typ M I P S dla rurociągów o śr. 50 mm, gr. izolacji 50 mm</t>
  </si>
  <si>
    <t>KNNR 4 0528-03</t>
  </si>
  <si>
    <t>Próby szczelności węzłów cieplnych - kotłowni</t>
  </si>
  <si>
    <t>KNNR 4 0529-02</t>
  </si>
  <si>
    <t>Uruchomienie kotłowni c.o.</t>
  </si>
  <si>
    <t>Automatyczny kompaktowy zmiękczacz wody np. SF15 wraz z armaturą</t>
  </si>
  <si>
    <t>Montaż części materiałów komina - instalacja spalinowo - powietrzna fi100/150mm wyprowadzona nad dach, L=~5,0m</t>
  </si>
  <si>
    <t>DZIAŁ  3</t>
  </si>
  <si>
    <t>KNR 7-24 0116-01</t>
  </si>
  <si>
    <t>centrala wentylacyjna dachowa naw:2340m3/h; wyw:2140 m3/h waga ~502kg pobór prądu przez wentylatory 1,5kW+1,0kW/400V; wymiary (HxWxD) 4440x961x976mm; moc nagrzewnicy wodnej 18,0kW (70/50) z wymiennikiem obrotowym w obrysie centrali, moc chłodnicy freonowej 16,1kW wraz z podkonstrukcją</t>
  </si>
  <si>
    <t>centrala wentylacyjna dachowa naw:1680m3/h; wyw:1400 m3/h waga ~403kg pobór prądu przez wentylatory 0,75kW+0,75kW/400V; wymiary (HxWxD) 4110x961x976mm; moc nagrzewnicy wodnej 10,0kW (70/50) z wymiennikiem obrotowym w obrysie centrali, moc chłodnicy freonowej 11,9kW wraz z podkonstrukcją</t>
  </si>
  <si>
    <t>centrala wentylacyjna podwieszana naw:390m3/h; wyw:390 m3/h waga ~90kg, pobór prądu przez wentylatory 0,17kW+0,17kW/230V; wymiary (HxWxD) 384x765x1600mm; z wymiennikiem przeciwprądowym w obrysie centrali</t>
  </si>
  <si>
    <t>KNR 2-17 0103-06</t>
  </si>
  <si>
    <t>Przewody wentylacyjne z blachy stalowej, prostokątne, typ A/I o obwodzie do 4400 mm - udział kształtek do 65 %</t>
  </si>
  <si>
    <t>KNR 2-17 0103-05</t>
  </si>
  <si>
    <t>Przewody wentylacyjne z blachy stalowej, prostokątne, typ A/I o obwodzie do 1800 mm - udział kształtek do 65 %</t>
  </si>
  <si>
    <t>KNR 2-17 0103-04</t>
  </si>
  <si>
    <t>Przewody wentylacyjne z blachy stalowej, prostokątne, typ A/I o obwodzie do 1400 mm - udział kształtek do 65 %</t>
  </si>
  <si>
    <t>KNR 2-17 0103-03</t>
  </si>
  <si>
    <t>Przewody wentylacyjne z blachy stalowej, prostokątne, typ A/I o obwodzie do 1000 mm - udział kształtek do 65 %</t>
  </si>
  <si>
    <t>KNR 2-17 0115-03 z.o.3.3. 9903</t>
  </si>
  <si>
    <t>Przewody wentylacyjne z blachy stalowej, kołowe, typ B/I o śr.do 315 mm - udział kształtek do 65 % - w obiektach modernizowanych</t>
  </si>
  <si>
    <t>KNR 2-17 0113-02</t>
  </si>
  <si>
    <t>Przewody wentylacyjne z blachy stalowej, kołowe, typ B/I o śr.do 200 mm - udział kształtek do 35 %</t>
  </si>
  <si>
    <t>KNR 2-17 0115-01</t>
  </si>
  <si>
    <t>Przewody wentylacyjne z blachy stalowej, kołowe, typ B/I o śr.do 100 mm - udział kształtek do 65 %</t>
  </si>
  <si>
    <t>KNR 2-17 0120-02</t>
  </si>
  <si>
    <t>Przewody wentylacyjne z blachy aluminiowej,kołowe,typu FLEX o śr. 160 mm w izolacji termicznej</t>
  </si>
  <si>
    <t>Przewody wentylacyjne z blachy aluminiowej,kołowe,typu FLEX o śr. 125 mm w izoalcji termicznej</t>
  </si>
  <si>
    <t>KNR-W 2-16 0312-01</t>
  </si>
  <si>
    <t>Jednowarstwowa izolacja matami z wełny mineralnej i waty szklanej o gr. 50 powierzchni płaskich z folią aluminiową</t>
  </si>
  <si>
    <t>KNR-W 2-16 0312-02</t>
  </si>
  <si>
    <t>Dwuwarstwowa izolacja matami z wełny mineralnej i waty szklanej lambda = 0,035 [W/K*m] o gr. 50-100 powierzchni płaskich</t>
  </si>
  <si>
    <t>KNR-W 2-16 0601-12</t>
  </si>
  <si>
    <t>Płaszcze ochronne z blachy ocynkowanej - powierzchnie kształtowe o wielkości ponad 1,07 m2</t>
  </si>
  <si>
    <t>KNR 2-17 0134-01</t>
  </si>
  <si>
    <t>Przepustnice wielopłaszczyznowe stalowe prostokątne,typ A i B do przewodów o obw.do 1800 mm - przepustnica 250x200mm</t>
  </si>
  <si>
    <t>KNR 2-17 0131-03</t>
  </si>
  <si>
    <t>Przepustnice jednopłaszczyznowe stalowe kołowe,typ B do przewodów o śr.do 315 mm - fi 250</t>
  </si>
  <si>
    <t>KNR 2-17 0131-02</t>
  </si>
  <si>
    <t>Przepustnice jednopłaszczyznowe stalowe kołowe,typ B do przewodów o śr.do 200 mm - fi 200</t>
  </si>
  <si>
    <t>Przepustnice jednopłaszczyznowe stalowe kołowe,typ B do przewodów o śr.do 200 mm - fi 160</t>
  </si>
  <si>
    <t>Przepustnice jednopłaszczyznowe stalowe kołowe,typ B do przewodów o śr.do 200 mm - fi 125</t>
  </si>
  <si>
    <t>KNR 2-17 0131-01</t>
  </si>
  <si>
    <t>Przepustnice jednopłaszczyznowe stalowe kołowe, typ B do przewodów o śr.do 100 mm - fi 100mm</t>
  </si>
  <si>
    <t>KNR 2-17 0139-03</t>
  </si>
  <si>
    <t>Nawiewnik ze skrzynką rozprężną izolowaną i przepustnicą regulacyjną typ NWCA 18</t>
  </si>
  <si>
    <t>KNR 2-17 0139-02</t>
  </si>
  <si>
    <t>Wywiewnik ze skrzynką rozprężną izolowaną i przepustnicą regulacyjną typ NWCA 18</t>
  </si>
  <si>
    <t>Nawiewnik ze skrzynką rozprężną izolowaną i przepustnicą regulacyjną typ NWCA 16</t>
  </si>
  <si>
    <t>Wywiewnik ze skrzynką rozprężną izolowaną i przepustnicą regulacyjną typ NWCA 16</t>
  </si>
  <si>
    <t>Nawiewnik ze skrzynką rozprężną izolowaną i przepustnicą regulacyjną typ NWCA 12</t>
  </si>
  <si>
    <t>KNR 2-17 0140-01</t>
  </si>
  <si>
    <t>Anemostaty kołowe typ D o śr.do 160 mm - zawór nawiewny KE 160 KKK</t>
  </si>
  <si>
    <t>Anemostaty kołowe typ D o śr.do 160 mm - zawór wywiewny 125 KKL</t>
  </si>
  <si>
    <t>Anemostaty kołowe typ D o śr.do 160 mm - zawór wywiewny 160 KKL</t>
  </si>
  <si>
    <t>KNR 2-17 0140-02</t>
  </si>
  <si>
    <t>Anemostaty kołowe typ D o śr.do 280 mm - zawór wywiewny fi 200 KKL</t>
  </si>
  <si>
    <t>KNR 2-17 0138-03</t>
  </si>
  <si>
    <t>Kratki wentylacyjne typ A lub N o obwodzie do 1400 mm - do przewodów stalowych i aluminiowych z lamelkami - kratki transferowe fi 160mm z zakończeniem dwustronnym</t>
  </si>
  <si>
    <t>KNR 2-17 0146-01</t>
  </si>
  <si>
    <t>Czerpnie lub wyrzutnie ścienne prostokątne typ A o obwodzie do 1300 mm - czerpnia 300x200mm</t>
  </si>
  <si>
    <t>KNR 2-17 0152-03</t>
  </si>
  <si>
    <t>Wywietrzaki dachowe cylindryczne lub gwiaździste o śr.do 315 mm - np. BORA 160</t>
  </si>
  <si>
    <t>KNR 2-17 0150-02</t>
  </si>
  <si>
    <t>Podstawy dachowe stalowe kołowe typ B/I o śr.wylotów do 250 mm,w układach bezkanałowych</t>
  </si>
  <si>
    <t>KNR 2-17 0145-02</t>
  </si>
  <si>
    <t>Wyrzutnie dachowe kołowe typ D, E, G o śr.do 250 mm z pionowym wylotem powietrza - średnica fi 160</t>
  </si>
  <si>
    <t>KNR 2-17 0149-01</t>
  </si>
  <si>
    <t>Podstawy dachowe stalowe kołowe typ B/II o śr.do 160 mm, w układach kanałowych</t>
  </si>
  <si>
    <t>Wyrzutnie dachowe kołowe typ D, E, G o śr.do 250 mm z pionowym wylotem powietrza - średnica fi 125</t>
  </si>
  <si>
    <t>KNR 2-17 0155-02</t>
  </si>
  <si>
    <t>Tłumiki akustyczne rurowe proste i opływowe o śr.do 200 mm - tłumik fi200mm o długości 600mm</t>
  </si>
  <si>
    <t>Tłumiki akustyczne rurowe proste i opływowe o śr.do 200 mm - tłumik fi160mm o długości 300mm</t>
  </si>
  <si>
    <t>Tłumiki akustyczne rurowe proste i opływowe o śr.do 200 mm - tłumik fi125mm o długości 300mm</t>
  </si>
  <si>
    <t>KNR 2-17 0205-01  analogia + zakup</t>
  </si>
  <si>
    <t>Wentylator kanałowy wywiewny np. K160M z regulatorem</t>
  </si>
  <si>
    <t>Wentylator kanałowy wywiewny np. K125M z regulatorem</t>
  </si>
  <si>
    <t>KNR-W 4-01 0335-11</t>
  </si>
  <si>
    <t>Przebicie otworów w ścianach z cegieł o grubości 2 ceg. na zaprawie cementowo-wapiennej</t>
  </si>
  <si>
    <t>Przebicie otworów w stropie</t>
  </si>
  <si>
    <t>Zawór p.poż. fi160mm z wyzwalaczem termicznym</t>
  </si>
  <si>
    <t>Klapa p.poz. 300×200mm z wyzwalaczem termicznym</t>
  </si>
  <si>
    <t>Klapa p.poz. 500×250mm z wyzwalaczem termicznym</t>
  </si>
  <si>
    <t>DZIAŁ  4</t>
  </si>
  <si>
    <t>Jednostka zasilająca centralę wentylacyjną RZQ 200C (jedn. zewn.) + sterownik BRC1E51A wraz z konstrukcją ścienną</t>
  </si>
  <si>
    <t>Jednostka zasilająca centralę wentylacyjną RZQ 140C (jedn. zewn.) + sterownik BRC1E51A wraz z konstrukcją ścienną</t>
  </si>
  <si>
    <t>KNR INSTAL 0301-06</t>
  </si>
  <si>
    <t>Rurociągi c.o. miedziane lutowane o śr.zew. 22,2 mm na lut twardy z uchwytami</t>
  </si>
  <si>
    <t>KNR INSTAL 0301-02</t>
  </si>
  <si>
    <t>Rurociągi miedziane lutowane o śr. 15.9 mm na lut twardy wraz z uchwytami</t>
  </si>
  <si>
    <t>KNR INSTAL 0301-01</t>
  </si>
  <si>
    <t>Rurociągi miedziane lutowane o śr. 9.5 mm na lut twardy wraz z uchwytami</t>
  </si>
  <si>
    <t>KNR 0-34 0104-09</t>
  </si>
  <si>
    <t>Izolacja rurociągów śr.12-22 mm otulinami Thermaflex A/C gr.20 mm (N)</t>
  </si>
  <si>
    <t>KNR 0-34 0104-10</t>
  </si>
  <si>
    <t>Izolacja rurociągów śr.28-48 mm otulinami Thermaflex A/C gr.20 mm (N)</t>
  </si>
  <si>
    <t>KNR 7-24 0513-01</t>
  </si>
  <si>
    <t>Przedmuchanie azotem urządzeń i instal.chłodniczych freonowych o wydaj. 0.5 tys.kcal/h</t>
  </si>
  <si>
    <t>KNR 7-24 0514-01</t>
  </si>
  <si>
    <t>Próba szczelności urządzeń i instal.obiegu freonu itp. o wydaj. 0.5 tys.kcal/h</t>
  </si>
  <si>
    <t>KNR 7-24 0515-01</t>
  </si>
  <si>
    <t>Napełnienie urządzeń i instalacji obiegu freonu i podobnych czynnikowczynnikiem chłodniczym - wydajność 0.5 tys.kcal/h</t>
  </si>
  <si>
    <t>KNNR 5 0212-01</t>
  </si>
  <si>
    <t>Przewody kabelkowe o łącznym przekroju żył do 7.5 mm2 układane w listwach i kanałach elektroinstalacyjnych - przewody sterownicze</t>
  </si>
  <si>
    <t>DZIAŁ  5</t>
  </si>
  <si>
    <t>ZAKUP</t>
  </si>
  <si>
    <t>Agregat zewnętrzny Split RXM35 wraz z konstrukcją ścienną</t>
  </si>
  <si>
    <t>klimatyzator wewnętrzny ścienny FTXS35 + sterownik</t>
  </si>
  <si>
    <t>KNR 2-17 0201-01</t>
  </si>
  <si>
    <t>Klimatyzator ścienny</t>
  </si>
  <si>
    <t>Rurociągi miedziane lutowane o śr. 12.7 mm na lut twardy wraz z uchwytami</t>
  </si>
  <si>
    <t>Rurociągi miedziane lutowane o śr. 6,4 mm na lut twardy wraz z uchwytami</t>
  </si>
  <si>
    <t>KNNR 4 0112-03</t>
  </si>
  <si>
    <t>Rurociągi z tworzyw sztucznych (PP, PE, PB) o śr. zewnętrznej 32 mm o połączeniach zgrzewanych, na ścianach w budynkach niemieszkalnych</t>
  </si>
  <si>
    <t>Syfon tworzywowy "suchy" tworzywowy fi32</t>
  </si>
  <si>
    <t>Napełnienie urządzeń i instalacji obiegu freonu i podobnych czynnikiem chłodniczym - wydajność 0.5 tys.kcal/h</t>
  </si>
  <si>
    <t>DZIAŁ  6</t>
  </si>
  <si>
    <t>KNNR 4 0112-01</t>
  </si>
  <si>
    <t>Rurociągi z tworzyw sztucznych (PP, PE, PB) o śr. zewnętrznej 16 mm o połączeniach zgrzewanych, na ścianach w budynkach niemieszkalnych</t>
  </si>
  <si>
    <t>Rurociągi z tworzyw sztucznych (PP, PE, PB) o śr. zewnętrznej 20 mm o połączeniach zgrzewanych, na ścianach w budynkach niemieszkalnych</t>
  </si>
  <si>
    <t>KNNR 4 0112-02</t>
  </si>
  <si>
    <t>Rurociągi z tworzyw sztucznych (PP, PE, PB) o śr. zewnętrznej 25 mm o połączeniach zgrzewanych, na ścianach w budynkach niemieszkalnych</t>
  </si>
  <si>
    <t>KNNR 4 0112-04</t>
  </si>
  <si>
    <t>Rurociągi z tworzyw sztucznych (PP, PE, PB) o śr. zewnętrznej 40 mm o połączeniach zgrzewanych, na ścianach w budynkach niemieszkalnych</t>
  </si>
  <si>
    <t>KNNR 4 0112-05</t>
  </si>
  <si>
    <t>Rurociągi z tworzyw sztucznych (PP, PE, PB) o śr. zewnętrznej 50 mm o połączeniach zgrzewanych, na ścianach w budynkach niemieszkalnych</t>
  </si>
  <si>
    <t>KNR 0-34 0101-01</t>
  </si>
  <si>
    <t>Izolacja rurociągów śr.12-22 mm otulinami z pianki PE - jednowarstwowymi gr.6 mm (C)</t>
  </si>
  <si>
    <t>KNR 0-34 0101-02</t>
  </si>
  <si>
    <t>Izolacja rurociągów śr.28-35 mm otulinami z pianki PE - jednowarstwowymi gr.6 mm (C)</t>
  </si>
  <si>
    <t>Izolacja rurociągów śr.28-48 mm otulinami z pianki PE - jednowarstwowymi gr.9 mm (E)</t>
  </si>
  <si>
    <t>KNR 0-34 0101-05</t>
  </si>
  <si>
    <t>Izolacja rurociągów śr.54-76 mm otulinami z pianki PE - jednowarstwowymi gr.9 mm (E)</t>
  </si>
  <si>
    <t>Montaż otulin termoizolacyjnych z pianki PU dla rurociągów o śr. 15 mm, gr. izolacji 20 mm</t>
  </si>
  <si>
    <t>Montaż otulin termoizolacyjnych z pianki PU dla rurociągów o śr. 25 mm, gr. izolacji 30 mm</t>
  </si>
  <si>
    <t>Montaż otulin termoizolacyjnych z pianki PUR dla rurociągów o śr. 32 mm, gr. izolacji 30 mm</t>
  </si>
  <si>
    <t>KNNR 4 0128-02</t>
  </si>
  <si>
    <t>Płukanie instalacji wodociągowej w budynkach niemieszkalnych</t>
  </si>
  <si>
    <t>KNNR 4 0127-04</t>
  </si>
  <si>
    <t>Próba szczelności instalacji wodociągowych z rur z tworzyw sztucznych - dodatek w budynkach niemieszkalnych (rurociąg o śr. do 63 mm)</t>
  </si>
  <si>
    <t>KNNR 4 0132-01</t>
  </si>
  <si>
    <t>Zawory przelotowe i zwrotne instalacji wodociągowych z rur z tworzyw sztucznych o śr. nominalnej 15 mm</t>
  </si>
  <si>
    <t>KNNR 4 0132-02</t>
  </si>
  <si>
    <t>Zawory przelotowe i zwrotne instalacji wodociągowych z rur z tworzyw sztucznych o śr. nominalnej 20 mm</t>
  </si>
  <si>
    <t>KNNR 4 0132-03</t>
  </si>
  <si>
    <t>Zawory przelotowe i zwrotne instalacji wodociągowych z rur z tworzyw sztucznych o śr. nominalnej 25 mm</t>
  </si>
  <si>
    <t>KNNR 4 0132-04</t>
  </si>
  <si>
    <t>Zawory przelotowe i zwrotne instalacji wodociągowych z rur z tworzyw sztucznych o śr. nominalnej 32 mm</t>
  </si>
  <si>
    <t>KNR INSTAL 0109-03</t>
  </si>
  <si>
    <t>Zawór przelotowy i zwrotny wodociągowy gwintowany o śr.nom. 15 mm- zawór cyrkulacyjny</t>
  </si>
  <si>
    <t>KNR 0-35 0116-06</t>
  </si>
  <si>
    <t>Maskownice do zakrywania otworów z wodomierzami lub zaworami odcinającymi o wym. 20x30 cm</t>
  </si>
  <si>
    <t>KNNR 4 0121-03</t>
  </si>
  <si>
    <t>Punkty stałe w rurociągach z tworzyw sztucznych o śr. zewnętrznej 32 mm</t>
  </si>
  <si>
    <t>KNNR 4 0121-01</t>
  </si>
  <si>
    <t>Punkty stałe w rurociągach z tworzyw sztucznych o śr. zewnętrznej 20 mm</t>
  </si>
  <si>
    <t>Punkty stałe w rurociągach z tworzyw sztucznych o śr. zewnętrznej 16 mm</t>
  </si>
  <si>
    <t>Kolano naścienne 16*1/2"</t>
  </si>
  <si>
    <t>KNNR 4 0116-08</t>
  </si>
  <si>
    <t>Dodatki za podejścia dopływowe w rurociągach z tworzyw sztucznych do zaworów czerpalnych, baterii, płuczek o połączeniu elastycznym metalowym o śr. zewnętrznej 20 mm</t>
  </si>
  <si>
    <t>KNNR 4 0116-01</t>
  </si>
  <si>
    <t>Dodatki za podejścia dopływowe w rurociągach z tworzyw sztucznych do zaworów czerpalnych, baterii, mieszaczy, hydrantów itp. o połączeniu sztywnym o śr. zewnętrznej 20 mm</t>
  </si>
  <si>
    <t>KNNR 4 0135-01</t>
  </si>
  <si>
    <t>Zawory czerpalne o śr. nominalnej 15 mm - zawory czasowe spłukujące pisuary</t>
  </si>
  <si>
    <t>Zawory czerpalne o śr. nominalnej 15 mm do podłączenia miski ustępowej</t>
  </si>
  <si>
    <t>Zawory czerpalne o śr. nominalnej 15 mm</t>
  </si>
  <si>
    <t>KNNR 4 0137-01</t>
  </si>
  <si>
    <t>Baterie zmywakowe ścienne w pomieszczeniach technicznych o śr. nominalnej 15 mm</t>
  </si>
  <si>
    <t>KNNR 4 0137-02</t>
  </si>
  <si>
    <t>Baterie umywalkowe stojące o śr. nominalnej 15 mm</t>
  </si>
  <si>
    <t>Baterie zmywakowe stojące o śr. nominalnej 15 mm</t>
  </si>
  <si>
    <t>KNNR 4 0137-04</t>
  </si>
  <si>
    <t>Baterie dla osób niepełnosprawnych o śr. nominalnej 15 mm</t>
  </si>
  <si>
    <t>Automatyczny kompaktowy zmiękczacz wody dwukolumnowy o przepływie 2,0 dm3/s</t>
  </si>
  <si>
    <t>KNNR 4 0127-01</t>
  </si>
  <si>
    <t>Próba szczelności instalacji wodociągowych z rur z tworzyw sztucznych - próba zasadnicza (pulsacyjna)</t>
  </si>
  <si>
    <t>KNR-W 4-01 0341-03</t>
  </si>
  <si>
    <t>Wykucie bruzd pionowych 1/2 x 1/2 ceg.w ścianach z cegieł na zaprawie cementowo-wapiennej</t>
  </si>
  <si>
    <t>DZIAŁ  7</t>
  </si>
  <si>
    <t>KNR-W 2-15 0208-01</t>
  </si>
  <si>
    <t>Rurociągi z PVC kanalizacyjne o śr. 50 mm na ścianach w budynkach niemieszkalnych o połączeniach wciskowych</t>
  </si>
  <si>
    <t>KNR-W 2-15 0208-02</t>
  </si>
  <si>
    <t>Rurociągi z PVC kanalizacyjne o śr. 75 mm na ścianach w budynkach niemieszkalnych o połączeniach wciskowych</t>
  </si>
  <si>
    <t>KNR-W 2-15 0208-03</t>
  </si>
  <si>
    <t>Rurociągi z PVC kanalizacyjne o śr. 110 mm na ścianach w budynkach niemieszkalnych o połączeniach wciskowych</t>
  </si>
  <si>
    <t>KNR-W 2-15 0203-03</t>
  </si>
  <si>
    <t>Rurociągi z PVC kanalizacyjne o śr. 110 mm w gotowych wykopach, wewnątrz budynków o połączeniach wciskowych</t>
  </si>
  <si>
    <t>KNR-W 2-15 0203-04</t>
  </si>
  <si>
    <t>Rurociągi z PVC kanalizacyjne o śr. 160 mm w gotowych wykopach, wewnątrz budynków o połączeniach wciskowych</t>
  </si>
  <si>
    <t>KNR-W 2-15 0211-01</t>
  </si>
  <si>
    <t>Dodatki za wykonanie podejść odpływowych z PVC o śr. 50 mm o połączeniach wciskowych</t>
  </si>
  <si>
    <t>KNR-W 2-15 0211-03</t>
  </si>
  <si>
    <t>Dodatki za wykonanie podejść odpływowych z PVC o śr. 110 mm o połączeniach wciskowych</t>
  </si>
  <si>
    <t>KNR-W 2-15 0222-02</t>
  </si>
  <si>
    <t>Czyszczaki z PVC kanalizacyjne o śr. 110 mm o połączeniach wciskowych</t>
  </si>
  <si>
    <t>KNR-W 2-15 0213-05</t>
  </si>
  <si>
    <t>Rury wywiewne z PVC o połączeniu wciskowym o śr. 110 mm</t>
  </si>
  <si>
    <t>KNR 2-15 0105-01</t>
  </si>
  <si>
    <t>Przyciski do spłuczek podtynkowych</t>
  </si>
  <si>
    <t>KNR 2-15 0104-01</t>
  </si>
  <si>
    <t>Urządzenia sanitarne na elemencie montażowym - miska ustępowa wraz z deską sedesową</t>
  </si>
  <si>
    <t>KNR 2-15 0101-05</t>
  </si>
  <si>
    <t>Elementy montażowe do miski ustępowej montowane za ścianą licową</t>
  </si>
  <si>
    <t>Przyciski do spłuczek podtynkowych dla niepełnosprawnych</t>
  </si>
  <si>
    <t>Urządzenia sanitarne na elemencie montażowym - ustęp dla niepełnosprawnych</t>
  </si>
  <si>
    <t>Elementy montażowe do miski ustępowej dla niepełnosprawnych wiszącej montowane za ścianą licową</t>
  </si>
  <si>
    <t>Uchwyt ścienny stały 700</t>
  </si>
  <si>
    <t>Uchwyt ścienny uchylny 600</t>
  </si>
  <si>
    <t>KNR-W 2-15 0229-05</t>
  </si>
  <si>
    <t>Zlewozmywaki żeliwne, z blachy lub z konglomeratu na szafce- dwukomorowy</t>
  </si>
  <si>
    <t>KNR 2-02 1021-07</t>
  </si>
  <si>
    <t>Szafki kuchenne: zlewozmywakowe</t>
  </si>
  <si>
    <t>Zlew ze stali nierdzewnej jednokomorowy techniczny</t>
  </si>
  <si>
    <t>KNR-W 2-15 0230-02</t>
  </si>
  <si>
    <t>Umywalki pojedyncze porcelanowe z syfonem</t>
  </si>
  <si>
    <t>KNR-W 2-15 0230-05</t>
  </si>
  <si>
    <t>Półnoga  porcelanowa do umywalek</t>
  </si>
  <si>
    <t>KNNR 4 0230-01</t>
  </si>
  <si>
    <t>Umywalki pojedyncze porcelanowe  - umywalka dla osób niepełnosprawnych</t>
  </si>
  <si>
    <t>Elementy montażowe do umywalki dla niepełnosprawnych wiszącej montowane za ścianą licową</t>
  </si>
  <si>
    <t>KNR-W 2-15 0218-01</t>
  </si>
  <si>
    <t>Wpusty ściekowe z tworzywa sztucznego z rusztem ze stali nierdzewnej fi50 z syfonem przeciwzapachowym</t>
  </si>
  <si>
    <t>KNR-W 2-15 0216-02</t>
  </si>
  <si>
    <t>Wpusty ze stali nierdzewnej o śr. 100 mm z wyjmowalnym dzwonem i zamknięciem</t>
  </si>
  <si>
    <t>Wpusty żeliwne piwniczne o śr. 100 mm</t>
  </si>
  <si>
    <t>Odwodnienie prysznicowe ze stali nierdzewnej z wyjmowalnym syfonem</t>
  </si>
  <si>
    <t>KNR-W 2-15 0234-02</t>
  </si>
  <si>
    <t>Pisuary pojedyncze z zaworem spłukującym</t>
  </si>
  <si>
    <t>KNR 2-01 0310-02</t>
  </si>
  <si>
    <t>Ręczne wykopy ciągłe lub jamiste ze skarpami o szer.dna do 1.5 m i głębok.do 1.5m ze złożeniem urobku na odkład (kat.gr.III)</t>
  </si>
  <si>
    <t>KNR 2-01 0501-01</t>
  </si>
  <si>
    <t>Ręczne zasypywanie wykopów ze skarpami w gruncie kat.I-III z przerzutem na odl.do 3 m</t>
  </si>
  <si>
    <t>KNR 2-01 0307-02</t>
  </si>
  <si>
    <t>Roboty ziemne z przewozem gruntu taczkami na odległość do 10m (kat.gr.III)</t>
  </si>
  <si>
    <t>KNR-W 4-01 0210-02</t>
  </si>
  <si>
    <t>Wykucie bruzd poziomych lub pionowych o przekroju do 0.040 m2 w elementach z betonu żwirowego</t>
  </si>
  <si>
    <t>KNR-W 4-01 0203-02 z.sz.2.6. 9905-01</t>
  </si>
  <si>
    <t>Uzupełnienie niezbrojonych ścian o grubości do 20 cm z betonu monolitycznego - objętość elementu do 0.5 m3</t>
  </si>
  <si>
    <t>OGÓŁEM KOSZTORYS:</t>
  </si>
  <si>
    <t>1)</t>
  </si>
  <si>
    <t>30,0</t>
  </si>
  <si>
    <t>35,0</t>
  </si>
  <si>
    <t>27,0</t>
  </si>
  <si>
    <t>25,0</t>
  </si>
  <si>
    <t>1) 3.14*(0.0216*#p4+0,0267*#p3+0.0337*#p2+0.0424*#p1)</t>
  </si>
  <si>
    <t>11,657</t>
  </si>
  <si>
    <t>1) #p5</t>
  </si>
  <si>
    <t>16,0</t>
  </si>
  <si>
    <t>55,0</t>
  </si>
  <si>
    <t>60,0</t>
  </si>
  <si>
    <t>250,0</t>
  </si>
  <si>
    <t>28</t>
  </si>
  <si>
    <t>8</t>
  </si>
  <si>
    <t>12</t>
  </si>
  <si>
    <t>6</t>
  </si>
  <si>
    <t>4</t>
  </si>
  <si>
    <t>2</t>
  </si>
  <si>
    <t>1) #p11</t>
  </si>
  <si>
    <t>250</t>
  </si>
  <si>
    <t>1) #p10</t>
  </si>
  <si>
    <t>60</t>
  </si>
  <si>
    <t>1) #p9</t>
  </si>
  <si>
    <t>55</t>
  </si>
  <si>
    <t>1) #p8</t>
  </si>
  <si>
    <t>16</t>
  </si>
  <si>
    <t>1) #p4</t>
  </si>
  <si>
    <t>25</t>
  </si>
  <si>
    <t>1) #p3</t>
  </si>
  <si>
    <t>27</t>
  </si>
  <si>
    <t>1) #p2</t>
  </si>
  <si>
    <t>35</t>
  </si>
  <si>
    <t>1) #p1</t>
  </si>
  <si>
    <t>30</t>
  </si>
  <si>
    <t>1</t>
  </si>
  <si>
    <t>1) #p8+#p9+#p10+#p11</t>
  </si>
  <si>
    <t>381</t>
  </si>
  <si>
    <t>1) #p1+#p2+#p3+#p4</t>
  </si>
  <si>
    <t>117</t>
  </si>
  <si>
    <t>22</t>
  </si>
  <si>
    <t>5</t>
  </si>
  <si>
    <t>1) #p47</t>
  </si>
  <si>
    <t>1) #p47+#p49</t>
  </si>
  <si>
    <t>1) #p50</t>
  </si>
  <si>
    <t>120,0</t>
  </si>
  <si>
    <t>2*21</t>
  </si>
  <si>
    <t>3</t>
  </si>
  <si>
    <t>1) Liczba obwodów grzewczych 21</t>
  </si>
  <si>
    <t>21</t>
  </si>
  <si>
    <t>10</t>
  </si>
  <si>
    <t>1120</t>
  </si>
  <si>
    <t>4+2*3</t>
  </si>
  <si>
    <t>1+1</t>
  </si>
  <si>
    <t>1) #p65+#p66</t>
  </si>
  <si>
    <t>1) #p66</t>
  </si>
  <si>
    <t>8+8</t>
  </si>
  <si>
    <t>16+13</t>
  </si>
  <si>
    <t>27*0,2</t>
  </si>
  <si>
    <t>1) #p73+#p74</t>
  </si>
  <si>
    <t>45</t>
  </si>
  <si>
    <t>1) #p75</t>
  </si>
  <si>
    <t>5,4</t>
  </si>
  <si>
    <t>2*2</t>
  </si>
  <si>
    <t>2*1</t>
  </si>
  <si>
    <t>1) #p80</t>
  </si>
  <si>
    <t>1) #p73*0,25*0,05+#p74*0,12*0,05+#p80*0,35*0,05+0,07*0,12*#p76</t>
  </si>
  <si>
    <t>0,787</t>
  </si>
  <si>
    <t>1) #p82</t>
  </si>
  <si>
    <t>1) 1,5*#p82</t>
  </si>
  <si>
    <t>1,181</t>
  </si>
  <si>
    <t>20,0</t>
  </si>
  <si>
    <t>4+3+3+2</t>
  </si>
  <si>
    <t>4+4+2+4</t>
  </si>
  <si>
    <t>4+4</t>
  </si>
  <si>
    <t>2+1</t>
  </si>
  <si>
    <t>1+1+1</t>
  </si>
  <si>
    <t>1) woda zimna</t>
  </si>
  <si>
    <t>9</t>
  </si>
  <si>
    <t>8,0</t>
  </si>
  <si>
    <t>2,0*2*3+3,0</t>
  </si>
  <si>
    <t>2,0*2+8,0</t>
  </si>
  <si>
    <t>12,0</t>
  </si>
  <si>
    <t>1) 3.14*(0.021*#p128+0.0337*#p129+0.0424*#p130)</t>
  </si>
  <si>
    <t>3,712</t>
  </si>
  <si>
    <t>1) #p133</t>
  </si>
  <si>
    <t>1) 3.14*(0.0603*#p132+0.0889*1,5*2)</t>
  </si>
  <si>
    <t>3,11</t>
  </si>
  <si>
    <t>1) #p136</t>
  </si>
  <si>
    <t>1) #p128</t>
  </si>
  <si>
    <t>1) #p129</t>
  </si>
  <si>
    <t>15</t>
  </si>
  <si>
    <t>1) #p130</t>
  </si>
  <si>
    <t>1) #p131</t>
  </si>
  <si>
    <t>1) #p132</t>
  </si>
  <si>
    <t>20</t>
  </si>
  <si>
    <t>5,0</t>
  </si>
  <si>
    <t>79,0+17,5</t>
  </si>
  <si>
    <t>55,0+18,0</t>
  </si>
  <si>
    <t>28,5+10,0</t>
  </si>
  <si>
    <t>6,0+2,0</t>
  </si>
  <si>
    <t>130,0+26,0</t>
  </si>
  <si>
    <t>1,0</t>
  </si>
  <si>
    <t>1) #p151+#p152+#p153+#p154+#p155+#p156+#p157</t>
  </si>
  <si>
    <t>378</t>
  </si>
  <si>
    <t>1) #p162</t>
  </si>
  <si>
    <t>7</t>
  </si>
  <si>
    <t>36</t>
  </si>
  <si>
    <t>18</t>
  </si>
  <si>
    <t>11</t>
  </si>
  <si>
    <t>14</t>
  </si>
  <si>
    <t>3+9</t>
  </si>
  <si>
    <t>19</t>
  </si>
  <si>
    <t>2+3+1</t>
  </si>
  <si>
    <t>1) #p180</t>
  </si>
  <si>
    <t>1) #p182</t>
  </si>
  <si>
    <t>1) #p184</t>
  </si>
  <si>
    <t>2+2</t>
  </si>
  <si>
    <t>28+22</t>
  </si>
  <si>
    <t>1) #p191+#p192+#p193</t>
  </si>
  <si>
    <t>72</t>
  </si>
  <si>
    <t>1) #p195</t>
  </si>
  <si>
    <t>1) #p191*0.51*0.05+#p192*0.25*0.05+#p193*0.12*0.05+#p195*0.35*0.05</t>
  </si>
  <si>
    <t>0,929</t>
  </si>
  <si>
    <t>1) #p197</t>
  </si>
  <si>
    <t>1) 1,5*#p197</t>
  </si>
  <si>
    <t>1,394</t>
  </si>
  <si>
    <t>41</t>
  </si>
  <si>
    <t>1) #p200+#p201</t>
  </si>
  <si>
    <t>96</t>
  </si>
  <si>
    <t>40,0</t>
  </si>
  <si>
    <t>18,0</t>
  </si>
  <si>
    <t>18,0+15,0</t>
  </si>
  <si>
    <t>15,0</t>
  </si>
  <si>
    <t>1) #p232+#p233</t>
  </si>
  <si>
    <t>48</t>
  </si>
  <si>
    <t>1) #p231</t>
  </si>
  <si>
    <t>2,0</t>
  </si>
  <si>
    <t>1) #p236</t>
  </si>
  <si>
    <t>1) #p233+#p232+#p231</t>
  </si>
  <si>
    <t>66</t>
  </si>
  <si>
    <t>1) #p207</t>
  </si>
  <si>
    <t>1) #p208</t>
  </si>
  <si>
    <t>12,0+14,0</t>
  </si>
  <si>
    <t>1) #p210+#p211</t>
  </si>
  <si>
    <t>52</t>
  </si>
  <si>
    <t>1) #p215</t>
  </si>
  <si>
    <t>1) #p211+#p210</t>
  </si>
  <si>
    <t>1) #p219+#p220</t>
  </si>
  <si>
    <t>1) #p222</t>
  </si>
  <si>
    <t>1) #p219*0.25*0.05+#p220*0.12*0.05+#p222*0.35*0.05</t>
  </si>
  <si>
    <t>0,116</t>
  </si>
  <si>
    <t>1) #p224</t>
  </si>
  <si>
    <t>1) 1.5*#p225</t>
  </si>
  <si>
    <t>0,174</t>
  </si>
  <si>
    <t>10,0</t>
  </si>
  <si>
    <t>2*3</t>
  </si>
  <si>
    <t>1) woda ciepła + cyrkulacyjna</t>
  </si>
  <si>
    <t>83,0+63,0</t>
  </si>
  <si>
    <t>98,0</t>
  </si>
  <si>
    <t>1) woda ciepła</t>
  </si>
  <si>
    <t>13,0</t>
  </si>
  <si>
    <t>32,0</t>
  </si>
  <si>
    <t>9,0</t>
  </si>
  <si>
    <t>22,0</t>
  </si>
  <si>
    <t>1) #p241+#p243</t>
  </si>
  <si>
    <t>111</t>
  </si>
  <si>
    <t>1) #p245+#p247</t>
  </si>
  <si>
    <t>1) #p249</t>
  </si>
  <si>
    <t>1) #p250</t>
  </si>
  <si>
    <t>32</t>
  </si>
  <si>
    <t>1) #p240+#p242</t>
  </si>
  <si>
    <t>158</t>
  </si>
  <si>
    <t>1) #p244</t>
  </si>
  <si>
    <t>1) #p246+#p248</t>
  </si>
  <si>
    <t>31</t>
  </si>
  <si>
    <t>1) #p240+#p241+#p242+#p243+#p244+#p245+#p246+#p247+#p249+4</t>
  </si>
  <si>
    <t>374</t>
  </si>
  <si>
    <t>1) #p258</t>
  </si>
  <si>
    <t>2*(1+21+1+10+1)+1+6+3+7</t>
  </si>
  <si>
    <t>2*(1+21+1)+1+6</t>
  </si>
  <si>
    <t>2*(10+1)+3+7</t>
  </si>
  <si>
    <t>6+1</t>
  </si>
  <si>
    <t>7+1</t>
  </si>
  <si>
    <t>2*4,0+(21+1)*0,7+(1+6)*0,85+10*1,3+3*1,1+(7)*0,65</t>
  </si>
  <si>
    <t>1) #p282</t>
  </si>
  <si>
    <t>50,2</t>
  </si>
  <si>
    <t>1) #p284+#p285</t>
  </si>
  <si>
    <t>3*1</t>
  </si>
  <si>
    <t>1) #p287</t>
  </si>
  <si>
    <t>1) #p282*0,12*0,12+#p284*0,25*0,05+#p285*0,12*0,05+#p287*0,35*0,05+0,07*0,12*#p282</t>
  </si>
  <si>
    <t>1,337</t>
  </si>
  <si>
    <t>1) #p289</t>
  </si>
  <si>
    <t>1) 1.5*#p289</t>
  </si>
  <si>
    <t>2,006</t>
  </si>
  <si>
    <t>70,0</t>
  </si>
  <si>
    <t>1+21+1+10+3+1+3</t>
  </si>
  <si>
    <t>1+6+4+1</t>
  </si>
  <si>
    <t>1) #p304</t>
  </si>
  <si>
    <t>1) #p308</t>
  </si>
  <si>
    <t>1) #p306</t>
  </si>
  <si>
    <t>1) #p311</t>
  </si>
  <si>
    <t>1) #p314</t>
  </si>
  <si>
    <t>1) #p316</t>
  </si>
  <si>
    <t>1) (#p297+#p298)*0.8*0.5</t>
  </si>
  <si>
    <t>44</t>
  </si>
  <si>
    <t>1) #p323</t>
  </si>
  <si>
    <t>1) (#p297+#p298)*0.4*0.5</t>
  </si>
  <si>
    <t>5*7,0+22*0,5+1*0,4+3*0,6+1*0,5+20,0</t>
  </si>
  <si>
    <t>1) #p326</t>
  </si>
  <si>
    <t>68,7</t>
  </si>
  <si>
    <t>1) #p297+#p298</t>
  </si>
  <si>
    <t>110</t>
  </si>
  <si>
    <t>1) #p328*0,2*0,15</t>
  </si>
  <si>
    <t>3,3</t>
  </si>
  <si>
    <t>1) #p330+#p331</t>
  </si>
  <si>
    <t>17</t>
  </si>
  <si>
    <t>1) #p333</t>
  </si>
  <si>
    <t>1) #p326*0,12*0,12+#p330*0,25*0,05+#p331*0,12*0,05+#p333*0,35*0,05+#p329+0,07*0,12*#p326</t>
  </si>
  <si>
    <t>5,27</t>
  </si>
  <si>
    <t>1) #p335</t>
  </si>
  <si>
    <t>1) 1.5*#p335</t>
  </si>
  <si>
    <t>7,905</t>
  </si>
  <si>
    <t>TABELA ELEMENTÓW SCALONYCH</t>
  </si>
  <si>
    <t xml:space="preserve"> KOSZTORYS OFERTOWY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</si>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</sst>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9"/>
      <color rgb="FF000000"/>
      <name val="Calibri"/>
      <family val="2"/>
    </font>
    <font>
      <b/>
      <sz val="9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9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10" fillId="0" borderId="0" xfId="0" applyNumberFormat="1" applyFont="1" applyFill="1" applyBorder="1" applyAlignment="1">
      <alignment vertical="top"/>
    </xf>
    <xf numFmtId="4" fontId="11" fillId="0" borderId="0" xfId="0" applyNumberFormat="1" applyFont="1" applyFill="1" applyBorder="1" applyAlignment="1">
      <alignment vertical="top"/>
    </xf>
    <xf numFmtId="165" fontId="12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2" fontId="13" fillId="0" borderId="0" xfId="0" applyNumberFormat="1" applyFont="1" applyFill="1" applyBorder="1" applyAlignment="1">
      <alignment vertical="top"/>
    </xf>
    <xf numFmtId="4" fontId="14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5" fillId="0" borderId="0" xfId="0" applyNumberFormat="1" applyFont="1" applyFill="1" applyBorder="1" applyAlignment="1">
      <alignment vertical="top"/>
    </xf>
    <xf numFmtId="165" fontId="16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6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workbookViewId="0">
      <selection activeCell="B5" sqref="B5"/>
    </sheetView>
  </sheetViews>
  <sheetFormatPr defaultRowHeight="14.5" x14ac:dyDescent="0.3"/>
  <cols>
    <col min="1" max="1" width="6"/>
    <col min="2" max="2" width="45"/>
    <col min="3" max="4" width="10"/>
    <col min="5" max="5" width="9"/>
    <col min="6" max="8" width="10"/>
    <col min="9" max="9" width="12"/>
    <col min="10" max="10" width="2"/>
    <col min="11" max="11" width="0" hidden="1"/>
  </cols>
  <sheetData>
    <row r="1" spans="1:11" x14ac:dyDescent="0.3">
      <c r="A1" s="25" t="s">
        <v>724</v>
      </c>
      <c r="B1" s="26"/>
      <c r="C1" s="26"/>
      <c r="D1" s="26"/>
      <c r="E1" s="26"/>
    </row>
    <row r="3" spans="1:11" ht="13" x14ac:dyDescent="0.3">
      <c r="A3" s="27" t="s">
        <v>0</v>
      </c>
      <c r="B3" s="26"/>
      <c r="C3" s="26"/>
      <c r="D3" s="26"/>
      <c r="E3" s="26"/>
    </row>
    <row r="6" spans="1:11" ht="12" x14ac:dyDescent="0.3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K6" s="2" t="s">
        <v>10</v>
      </c>
    </row>
    <row r="8" spans="1:11" ht="24" x14ac:dyDescent="0.3">
      <c r="A8" s="1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5">
        <f>SUM(C8:H8)</f>
        <v>0</v>
      </c>
      <c r="K8" s="5">
        <v>0</v>
      </c>
    </row>
    <row r="9" spans="1:11" ht="12" x14ac:dyDescent="0.3">
      <c r="A9" s="6" t="s">
        <v>13</v>
      </c>
      <c r="B9" s="7" t="s">
        <v>14</v>
      </c>
      <c r="I9" s="6"/>
      <c r="K9" s="6">
        <v>47.24</v>
      </c>
    </row>
    <row r="10" spans="1:11" ht="24" x14ac:dyDescent="0.3">
      <c r="A10" s="1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5">
        <f>SUM(C10:H10)</f>
        <v>0</v>
      </c>
      <c r="K10" s="5">
        <v>0</v>
      </c>
    </row>
    <row r="11" spans="1:11" ht="12" x14ac:dyDescent="0.3">
      <c r="A11" s="6" t="s">
        <v>13</v>
      </c>
      <c r="B11" s="7" t="s">
        <v>14</v>
      </c>
      <c r="I11" s="6"/>
      <c r="K11" s="6">
        <v>4000</v>
      </c>
    </row>
    <row r="12" spans="1:11" ht="24" x14ac:dyDescent="0.3">
      <c r="A12" s="1" t="s">
        <v>17</v>
      </c>
      <c r="B12" s="3" t="s">
        <v>18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5">
        <f>SUM(C12:H12)</f>
        <v>0</v>
      </c>
      <c r="K12" s="5">
        <v>0</v>
      </c>
    </row>
    <row r="13" spans="1:11" ht="12" x14ac:dyDescent="0.3">
      <c r="A13" s="6" t="s">
        <v>13</v>
      </c>
      <c r="B13" s="7" t="s">
        <v>14</v>
      </c>
      <c r="I13" s="6"/>
      <c r="K13" s="6">
        <v>55.76</v>
      </c>
    </row>
    <row r="14" spans="1:11" ht="36" x14ac:dyDescent="0.3">
      <c r="A14" s="1" t="s">
        <v>19</v>
      </c>
      <c r="B14" s="3" t="s">
        <v>20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5">
        <f>SUM(C14:H14)</f>
        <v>0</v>
      </c>
      <c r="K14" s="5">
        <v>0</v>
      </c>
    </row>
    <row r="15" spans="1:11" ht="24" x14ac:dyDescent="0.3">
      <c r="A15" s="1" t="s">
        <v>21</v>
      </c>
      <c r="B15" s="3" t="s">
        <v>22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5">
        <f>SUM(C15:H15)</f>
        <v>0</v>
      </c>
      <c r="K15" s="5">
        <v>0</v>
      </c>
    </row>
    <row r="16" spans="1:11" ht="12" x14ac:dyDescent="0.3">
      <c r="A16" s="6" t="s">
        <v>13</v>
      </c>
      <c r="B16" s="7" t="s">
        <v>14</v>
      </c>
      <c r="I16" s="6"/>
      <c r="K16" s="6">
        <v>6.96</v>
      </c>
    </row>
    <row r="17" spans="1:11" ht="24" x14ac:dyDescent="0.3">
      <c r="A17" s="1" t="s">
        <v>23</v>
      </c>
      <c r="B17" s="3" t="s">
        <v>24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5">
        <f>SUM(C17:H17)</f>
        <v>0</v>
      </c>
      <c r="K17" s="5">
        <v>0</v>
      </c>
    </row>
    <row r="18" spans="1:11" ht="12" x14ac:dyDescent="0.3">
      <c r="A18" s="6" t="s">
        <v>13</v>
      </c>
      <c r="B18" s="7" t="s">
        <v>14</v>
      </c>
      <c r="I18" s="6"/>
      <c r="K18" s="6">
        <v>80.239999999999995</v>
      </c>
    </row>
    <row r="19" spans="1:11" ht="24" x14ac:dyDescent="0.3">
      <c r="A19" s="1" t="s">
        <v>25</v>
      </c>
      <c r="B19" s="3" t="s">
        <v>26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5">
        <f>SUM(C19:H19)</f>
        <v>0</v>
      </c>
      <c r="K19" s="5">
        <v>0</v>
      </c>
    </row>
    <row r="20" spans="1:11" ht="12" x14ac:dyDescent="0.3">
      <c r="A20" s="6" t="s">
        <v>13</v>
      </c>
      <c r="B20" s="7" t="s">
        <v>14</v>
      </c>
      <c r="I20" s="6"/>
      <c r="K20" s="6">
        <v>316.2</v>
      </c>
    </row>
    <row r="22" spans="1:11" ht="12" x14ac:dyDescent="0.3">
      <c r="B22" s="8" t="s">
        <v>27</v>
      </c>
      <c r="C22" s="4">
        <f t="shared" ref="C22:I22" si="0">SUM(C8,C10,C12,C14:C15,C17,C19)</f>
        <v>0</v>
      </c>
      <c r="D22" s="4">
        <f t="shared" si="0"/>
        <v>0</v>
      </c>
      <c r="E22" s="4">
        <f t="shared" si="0"/>
        <v>0</v>
      </c>
      <c r="F22" s="4">
        <f t="shared" si="0"/>
        <v>0</v>
      </c>
      <c r="G22" s="4">
        <f t="shared" si="0"/>
        <v>0</v>
      </c>
      <c r="H22" s="4">
        <f t="shared" si="0"/>
        <v>0</v>
      </c>
      <c r="I22" s="5">
        <f t="shared" si="0"/>
        <v>0</v>
      </c>
      <c r="K22" s="5">
        <v>0</v>
      </c>
    </row>
    <row r="23" spans="1:11" ht="12" x14ac:dyDescent="0.3">
      <c r="A23" s="6" t="s">
        <v>13</v>
      </c>
      <c r="B23" s="7" t="s">
        <v>14</v>
      </c>
      <c r="I23" s="6"/>
      <c r="K23" s="6">
        <v>4506.3999999999996</v>
      </c>
    </row>
    <row r="24" spans="1:11" ht="12" x14ac:dyDescent="0.3">
      <c r="I24" s="9">
        <f>SUM(I22:I23)</f>
        <v>0</v>
      </c>
      <c r="K24" s="9">
        <v>4506.3999999999996</v>
      </c>
    </row>
  </sheetData>
  <mergeCells count="2">
    <mergeCell ref="A1:E1"/>
    <mergeCell ref="A3:E3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68"/>
  <sheetViews>
    <sheetView topLeftCell="A316" workbookViewId="0">
      <selection activeCell="D5" sqref="D5"/>
    </sheetView>
  </sheetViews>
  <sheetFormatPr defaultRowHeight="14.5" x14ac:dyDescent="0.3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x14ac:dyDescent="0.3">
      <c r="A1" s="25" t="s">
        <v>725</v>
      </c>
      <c r="B1" s="26"/>
      <c r="C1" s="26"/>
      <c r="D1" s="26"/>
      <c r="E1" s="26"/>
    </row>
    <row r="3" spans="1:28" ht="13" x14ac:dyDescent="0.3">
      <c r="A3" s="27" t="s">
        <v>0</v>
      </c>
      <c r="B3" s="26"/>
      <c r="C3" s="26"/>
      <c r="D3" s="26"/>
      <c r="E3" s="26"/>
    </row>
    <row r="6" spans="1:28" ht="12" x14ac:dyDescent="0.3">
      <c r="A6" s="2" t="s">
        <v>28</v>
      </c>
      <c r="B6" s="2" t="s">
        <v>29</v>
      </c>
      <c r="C6" s="2" t="s">
        <v>13</v>
      </c>
      <c r="D6" s="2" t="s">
        <v>2</v>
      </c>
      <c r="F6" s="2" t="s">
        <v>30</v>
      </c>
      <c r="G6" s="2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38</v>
      </c>
      <c r="Q6" s="10" t="s">
        <v>3</v>
      </c>
      <c r="R6" s="10" t="s">
        <v>4</v>
      </c>
      <c r="S6" s="10" t="s">
        <v>5</v>
      </c>
      <c r="T6" s="10" t="s">
        <v>6</v>
      </c>
      <c r="U6" s="10" t="s">
        <v>7</v>
      </c>
      <c r="V6" s="10" t="s">
        <v>8</v>
      </c>
      <c r="W6" s="11" t="s">
        <v>39</v>
      </c>
      <c r="X6" s="2" t="s">
        <v>40</v>
      </c>
      <c r="AA6" s="12" t="s">
        <v>41</v>
      </c>
      <c r="AB6" s="12" t="s">
        <v>42</v>
      </c>
    </row>
    <row r="8" spans="1:28" ht="13" x14ac:dyDescent="0.3">
      <c r="A8" s="28" t="s">
        <v>43</v>
      </c>
      <c r="B8" s="26"/>
      <c r="C8" s="29" t="s">
        <v>12</v>
      </c>
      <c r="D8" s="26"/>
      <c r="E8" s="26"/>
    </row>
    <row r="9" spans="1:28" ht="24" x14ac:dyDescent="0.3">
      <c r="A9" s="13">
        <v>10</v>
      </c>
      <c r="B9" s="1" t="s">
        <v>44</v>
      </c>
      <c r="C9" s="1" t="s">
        <v>13</v>
      </c>
      <c r="D9" s="3" t="s">
        <v>45</v>
      </c>
      <c r="F9" s="14" t="s">
        <v>46</v>
      </c>
      <c r="G9" s="15">
        <v>30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5">
        <f t="shared" ref="O9:O40" si="0">SUM(I9:N9)</f>
        <v>0</v>
      </c>
      <c r="Q9" s="16">
        <f t="shared" ref="Q9:Q40" si="1">G9*I9</f>
        <v>0</v>
      </c>
      <c r="R9" s="16">
        <f t="shared" ref="R9:R40" si="2">G9*J9</f>
        <v>0</v>
      </c>
      <c r="S9" s="16">
        <f t="shared" ref="S9:S40" si="3">G9*K9</f>
        <v>0</v>
      </c>
      <c r="T9" s="16">
        <f t="shared" ref="T9:T40" si="4">G9*L9</f>
        <v>0</v>
      </c>
      <c r="U9" s="16">
        <f t="shared" ref="U9:U40" si="5">G9*M9</f>
        <v>0</v>
      </c>
      <c r="V9" s="16">
        <f t="shared" ref="V9:V40" si="6">G9*N9</f>
        <v>0</v>
      </c>
      <c r="W9" s="17">
        <f t="shared" ref="W9:W40" si="7">G9*O9</f>
        <v>0</v>
      </c>
      <c r="X9" s="5">
        <f t="shared" ref="X9:X40" si="8">ROUND(W9,2)</f>
        <v>0</v>
      </c>
      <c r="AA9" s="18">
        <v>0</v>
      </c>
      <c r="AB9" s="19">
        <v>0</v>
      </c>
    </row>
    <row r="10" spans="1:28" ht="24" x14ac:dyDescent="0.3">
      <c r="A10" s="13">
        <v>20</v>
      </c>
      <c r="B10" s="1" t="s">
        <v>47</v>
      </c>
      <c r="C10" s="1" t="s">
        <v>13</v>
      </c>
      <c r="D10" s="3" t="s">
        <v>48</v>
      </c>
      <c r="F10" s="14" t="s">
        <v>46</v>
      </c>
      <c r="G10" s="15">
        <v>35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5">
        <f t="shared" si="0"/>
        <v>0</v>
      </c>
      <c r="Q10" s="16">
        <f t="shared" si="1"/>
        <v>0</v>
      </c>
      <c r="R10" s="16">
        <f t="shared" si="2"/>
        <v>0</v>
      </c>
      <c r="S10" s="16">
        <f t="shared" si="3"/>
        <v>0</v>
      </c>
      <c r="T10" s="16">
        <f t="shared" si="4"/>
        <v>0</v>
      </c>
      <c r="U10" s="16">
        <f t="shared" si="5"/>
        <v>0</v>
      </c>
      <c r="V10" s="16">
        <f t="shared" si="6"/>
        <v>0</v>
      </c>
      <c r="W10" s="17">
        <f t="shared" si="7"/>
        <v>0</v>
      </c>
      <c r="X10" s="5">
        <f t="shared" si="8"/>
        <v>0</v>
      </c>
      <c r="AA10" s="18">
        <v>0</v>
      </c>
      <c r="AB10" s="19">
        <v>0</v>
      </c>
    </row>
    <row r="11" spans="1:28" ht="24" x14ac:dyDescent="0.3">
      <c r="A11" s="13">
        <v>30</v>
      </c>
      <c r="B11" s="1" t="s">
        <v>49</v>
      </c>
      <c r="C11" s="1" t="s">
        <v>13</v>
      </c>
      <c r="D11" s="3" t="s">
        <v>50</v>
      </c>
      <c r="F11" s="14" t="s">
        <v>46</v>
      </c>
      <c r="G11" s="15">
        <v>27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5">
        <f t="shared" si="0"/>
        <v>0</v>
      </c>
      <c r="Q11" s="16">
        <f t="shared" si="1"/>
        <v>0</v>
      </c>
      <c r="R11" s="16">
        <f t="shared" si="2"/>
        <v>0</v>
      </c>
      <c r="S11" s="16">
        <f t="shared" si="3"/>
        <v>0</v>
      </c>
      <c r="T11" s="16">
        <f t="shared" si="4"/>
        <v>0</v>
      </c>
      <c r="U11" s="16">
        <f t="shared" si="5"/>
        <v>0</v>
      </c>
      <c r="V11" s="16">
        <f t="shared" si="6"/>
        <v>0</v>
      </c>
      <c r="W11" s="17">
        <f t="shared" si="7"/>
        <v>0</v>
      </c>
      <c r="X11" s="5">
        <f t="shared" si="8"/>
        <v>0</v>
      </c>
      <c r="AA11" s="18">
        <v>0</v>
      </c>
      <c r="AB11" s="19">
        <v>0</v>
      </c>
    </row>
    <row r="12" spans="1:28" ht="24" x14ac:dyDescent="0.3">
      <c r="A12" s="13">
        <v>40</v>
      </c>
      <c r="B12" s="1" t="s">
        <v>51</v>
      </c>
      <c r="C12" s="1" t="s">
        <v>13</v>
      </c>
      <c r="D12" s="3" t="s">
        <v>52</v>
      </c>
      <c r="F12" s="14" t="s">
        <v>46</v>
      </c>
      <c r="G12" s="15">
        <v>25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5">
        <f t="shared" si="0"/>
        <v>0</v>
      </c>
      <c r="Q12" s="16">
        <f t="shared" si="1"/>
        <v>0</v>
      </c>
      <c r="R12" s="16">
        <f t="shared" si="2"/>
        <v>0</v>
      </c>
      <c r="S12" s="16">
        <f t="shared" si="3"/>
        <v>0</v>
      </c>
      <c r="T12" s="16">
        <f t="shared" si="4"/>
        <v>0</v>
      </c>
      <c r="U12" s="16">
        <f t="shared" si="5"/>
        <v>0</v>
      </c>
      <c r="V12" s="16">
        <f t="shared" si="6"/>
        <v>0</v>
      </c>
      <c r="W12" s="17">
        <f t="shared" si="7"/>
        <v>0</v>
      </c>
      <c r="X12" s="5">
        <f t="shared" si="8"/>
        <v>0</v>
      </c>
      <c r="AA12" s="18">
        <v>0</v>
      </c>
      <c r="AB12" s="19">
        <v>0</v>
      </c>
    </row>
    <row r="13" spans="1:28" ht="36" x14ac:dyDescent="0.3">
      <c r="A13" s="13">
        <v>50</v>
      </c>
      <c r="B13" s="1" t="s">
        <v>53</v>
      </c>
      <c r="C13" s="1" t="s">
        <v>13</v>
      </c>
      <c r="D13" s="3" t="s">
        <v>54</v>
      </c>
      <c r="F13" s="14" t="s">
        <v>55</v>
      </c>
      <c r="G13" s="15">
        <v>11.657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5">
        <f t="shared" si="0"/>
        <v>0</v>
      </c>
      <c r="Q13" s="16">
        <f t="shared" si="1"/>
        <v>0</v>
      </c>
      <c r="R13" s="16">
        <f t="shared" si="2"/>
        <v>0</v>
      </c>
      <c r="S13" s="16">
        <f t="shared" si="3"/>
        <v>0</v>
      </c>
      <c r="T13" s="16">
        <f t="shared" si="4"/>
        <v>0</v>
      </c>
      <c r="U13" s="16">
        <f t="shared" si="5"/>
        <v>0</v>
      </c>
      <c r="V13" s="16">
        <f t="shared" si="6"/>
        <v>0</v>
      </c>
      <c r="W13" s="17">
        <f t="shared" si="7"/>
        <v>0</v>
      </c>
      <c r="X13" s="5">
        <f t="shared" si="8"/>
        <v>0</v>
      </c>
      <c r="AA13" s="18">
        <v>0</v>
      </c>
      <c r="AB13" s="19">
        <v>0</v>
      </c>
    </row>
    <row r="14" spans="1:28" ht="24" x14ac:dyDescent="0.3">
      <c r="A14" s="13">
        <v>60</v>
      </c>
      <c r="B14" s="1" t="s">
        <v>56</v>
      </c>
      <c r="C14" s="1" t="s">
        <v>13</v>
      </c>
      <c r="D14" s="3" t="s">
        <v>57</v>
      </c>
      <c r="F14" s="14" t="s">
        <v>55</v>
      </c>
      <c r="G14" s="15">
        <v>11.657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5">
        <f t="shared" si="0"/>
        <v>0</v>
      </c>
      <c r="Q14" s="16">
        <f t="shared" si="1"/>
        <v>0</v>
      </c>
      <c r="R14" s="16">
        <f t="shared" si="2"/>
        <v>0</v>
      </c>
      <c r="S14" s="16">
        <f t="shared" si="3"/>
        <v>0</v>
      </c>
      <c r="T14" s="16">
        <f t="shared" si="4"/>
        <v>0</v>
      </c>
      <c r="U14" s="16">
        <f t="shared" si="5"/>
        <v>0</v>
      </c>
      <c r="V14" s="16">
        <f t="shared" si="6"/>
        <v>0</v>
      </c>
      <c r="W14" s="17">
        <f t="shared" si="7"/>
        <v>0</v>
      </c>
      <c r="X14" s="5">
        <f t="shared" si="8"/>
        <v>0</v>
      </c>
      <c r="AA14" s="18">
        <v>0</v>
      </c>
      <c r="AB14" s="19">
        <v>0</v>
      </c>
    </row>
    <row r="15" spans="1:28" ht="24" x14ac:dyDescent="0.3">
      <c r="A15" s="13">
        <v>70</v>
      </c>
      <c r="B15" s="1" t="s">
        <v>58</v>
      </c>
      <c r="C15" s="1" t="s">
        <v>13</v>
      </c>
      <c r="D15" s="3" t="s">
        <v>59</v>
      </c>
      <c r="F15" s="14" t="s">
        <v>55</v>
      </c>
      <c r="G15" s="15">
        <v>11.657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5">
        <f t="shared" si="0"/>
        <v>0</v>
      </c>
      <c r="Q15" s="16">
        <f t="shared" si="1"/>
        <v>0</v>
      </c>
      <c r="R15" s="16">
        <f t="shared" si="2"/>
        <v>0</v>
      </c>
      <c r="S15" s="16">
        <f t="shared" si="3"/>
        <v>0</v>
      </c>
      <c r="T15" s="16">
        <f t="shared" si="4"/>
        <v>0</v>
      </c>
      <c r="U15" s="16">
        <f t="shared" si="5"/>
        <v>0</v>
      </c>
      <c r="V15" s="16">
        <f t="shared" si="6"/>
        <v>0</v>
      </c>
      <c r="W15" s="17">
        <f t="shared" si="7"/>
        <v>0</v>
      </c>
      <c r="X15" s="5">
        <f t="shared" si="8"/>
        <v>0</v>
      </c>
      <c r="AA15" s="18">
        <v>0</v>
      </c>
      <c r="AB15" s="19">
        <v>0</v>
      </c>
    </row>
    <row r="16" spans="1:28" ht="48" x14ac:dyDescent="0.3">
      <c r="A16" s="13">
        <v>80</v>
      </c>
      <c r="B16" s="1" t="s">
        <v>60</v>
      </c>
      <c r="C16" s="1" t="s">
        <v>13</v>
      </c>
      <c r="D16" s="3" t="s">
        <v>61</v>
      </c>
      <c r="F16" s="14" t="s">
        <v>46</v>
      </c>
      <c r="G16" s="15">
        <v>16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5">
        <f t="shared" si="0"/>
        <v>0</v>
      </c>
      <c r="Q16" s="16">
        <f t="shared" si="1"/>
        <v>0</v>
      </c>
      <c r="R16" s="16">
        <f t="shared" si="2"/>
        <v>0</v>
      </c>
      <c r="S16" s="16">
        <f t="shared" si="3"/>
        <v>0</v>
      </c>
      <c r="T16" s="16">
        <f t="shared" si="4"/>
        <v>0</v>
      </c>
      <c r="U16" s="16">
        <f t="shared" si="5"/>
        <v>0</v>
      </c>
      <c r="V16" s="16">
        <f t="shared" si="6"/>
        <v>0</v>
      </c>
      <c r="W16" s="17">
        <f t="shared" si="7"/>
        <v>0</v>
      </c>
      <c r="X16" s="5">
        <f t="shared" si="8"/>
        <v>0</v>
      </c>
      <c r="AA16" s="18">
        <v>0</v>
      </c>
      <c r="AB16" s="19">
        <v>0</v>
      </c>
    </row>
    <row r="17" spans="1:28" ht="48" x14ac:dyDescent="0.3">
      <c r="A17" s="13">
        <v>90</v>
      </c>
      <c r="B17" s="1" t="s">
        <v>62</v>
      </c>
      <c r="C17" s="1" t="s">
        <v>13</v>
      </c>
      <c r="D17" s="3" t="s">
        <v>63</v>
      </c>
      <c r="F17" s="14" t="s">
        <v>46</v>
      </c>
      <c r="G17" s="15">
        <v>55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5">
        <f t="shared" si="0"/>
        <v>0</v>
      </c>
      <c r="Q17" s="16">
        <f t="shared" si="1"/>
        <v>0</v>
      </c>
      <c r="R17" s="16">
        <f t="shared" si="2"/>
        <v>0</v>
      </c>
      <c r="S17" s="16">
        <f t="shared" si="3"/>
        <v>0</v>
      </c>
      <c r="T17" s="16">
        <f t="shared" si="4"/>
        <v>0</v>
      </c>
      <c r="U17" s="16">
        <f t="shared" si="5"/>
        <v>0</v>
      </c>
      <c r="V17" s="16">
        <f t="shared" si="6"/>
        <v>0</v>
      </c>
      <c r="W17" s="17">
        <f t="shared" si="7"/>
        <v>0</v>
      </c>
      <c r="X17" s="5">
        <f t="shared" si="8"/>
        <v>0</v>
      </c>
      <c r="AA17" s="18">
        <v>0</v>
      </c>
      <c r="AB17" s="19">
        <v>0</v>
      </c>
    </row>
    <row r="18" spans="1:28" ht="48" x14ac:dyDescent="0.3">
      <c r="A18" s="13">
        <v>100</v>
      </c>
      <c r="B18" s="1" t="s">
        <v>64</v>
      </c>
      <c r="C18" s="1" t="s">
        <v>13</v>
      </c>
      <c r="D18" s="3" t="s">
        <v>65</v>
      </c>
      <c r="F18" s="14" t="s">
        <v>46</v>
      </c>
      <c r="G18" s="15">
        <v>60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5">
        <f t="shared" si="0"/>
        <v>0</v>
      </c>
      <c r="Q18" s="16">
        <f t="shared" si="1"/>
        <v>0</v>
      </c>
      <c r="R18" s="16">
        <f t="shared" si="2"/>
        <v>0</v>
      </c>
      <c r="S18" s="16">
        <f t="shared" si="3"/>
        <v>0</v>
      </c>
      <c r="T18" s="16">
        <f t="shared" si="4"/>
        <v>0</v>
      </c>
      <c r="U18" s="16">
        <f t="shared" si="5"/>
        <v>0</v>
      </c>
      <c r="V18" s="16">
        <f t="shared" si="6"/>
        <v>0</v>
      </c>
      <c r="W18" s="17">
        <f t="shared" si="7"/>
        <v>0</v>
      </c>
      <c r="X18" s="5">
        <f t="shared" si="8"/>
        <v>0</v>
      </c>
      <c r="AA18" s="18">
        <v>0</v>
      </c>
      <c r="AB18" s="19">
        <v>0</v>
      </c>
    </row>
    <row r="19" spans="1:28" ht="48" x14ac:dyDescent="0.3">
      <c r="A19" s="13">
        <v>110</v>
      </c>
      <c r="B19" s="1" t="s">
        <v>64</v>
      </c>
      <c r="C19" s="1" t="s">
        <v>13</v>
      </c>
      <c r="D19" s="3" t="s">
        <v>66</v>
      </c>
      <c r="F19" s="14" t="s">
        <v>46</v>
      </c>
      <c r="G19" s="15">
        <v>250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5">
        <f t="shared" si="0"/>
        <v>0</v>
      </c>
      <c r="Q19" s="16">
        <f t="shared" si="1"/>
        <v>0</v>
      </c>
      <c r="R19" s="16">
        <f t="shared" si="2"/>
        <v>0</v>
      </c>
      <c r="S19" s="16">
        <f t="shared" si="3"/>
        <v>0</v>
      </c>
      <c r="T19" s="16">
        <f t="shared" si="4"/>
        <v>0</v>
      </c>
      <c r="U19" s="16">
        <f t="shared" si="5"/>
        <v>0</v>
      </c>
      <c r="V19" s="16">
        <f t="shared" si="6"/>
        <v>0</v>
      </c>
      <c r="W19" s="17">
        <f t="shared" si="7"/>
        <v>0</v>
      </c>
      <c r="X19" s="5">
        <f t="shared" si="8"/>
        <v>0</v>
      </c>
      <c r="AA19" s="18">
        <v>0</v>
      </c>
      <c r="AB19" s="19">
        <v>0</v>
      </c>
    </row>
    <row r="20" spans="1:28" ht="12" x14ac:dyDescent="0.3">
      <c r="A20" s="13">
        <v>120</v>
      </c>
      <c r="B20" s="1" t="s">
        <v>67</v>
      </c>
      <c r="C20" s="1" t="s">
        <v>13</v>
      </c>
      <c r="D20" s="3" t="s">
        <v>68</v>
      </c>
      <c r="F20" s="14" t="s">
        <v>69</v>
      </c>
      <c r="G20" s="15">
        <v>28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5">
        <f t="shared" si="0"/>
        <v>0</v>
      </c>
      <c r="Q20" s="16">
        <f t="shared" si="1"/>
        <v>0</v>
      </c>
      <c r="R20" s="16">
        <f t="shared" si="2"/>
        <v>0</v>
      </c>
      <c r="S20" s="16">
        <f t="shared" si="3"/>
        <v>0</v>
      </c>
      <c r="T20" s="16">
        <f t="shared" si="4"/>
        <v>0</v>
      </c>
      <c r="U20" s="16">
        <f t="shared" si="5"/>
        <v>0</v>
      </c>
      <c r="V20" s="16">
        <f t="shared" si="6"/>
        <v>0</v>
      </c>
      <c r="W20" s="17">
        <f t="shared" si="7"/>
        <v>0</v>
      </c>
      <c r="X20" s="5">
        <f t="shared" si="8"/>
        <v>0</v>
      </c>
      <c r="AA20" s="18">
        <v>0</v>
      </c>
      <c r="AB20" s="19">
        <v>0</v>
      </c>
    </row>
    <row r="21" spans="1:28" ht="12" x14ac:dyDescent="0.3">
      <c r="A21" s="13">
        <v>130</v>
      </c>
      <c r="B21" s="1" t="s">
        <v>70</v>
      </c>
      <c r="C21" s="1" t="s">
        <v>13</v>
      </c>
      <c r="D21" s="3" t="s">
        <v>71</v>
      </c>
      <c r="F21" s="14" t="s">
        <v>69</v>
      </c>
      <c r="G21" s="15">
        <v>8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5">
        <f t="shared" si="0"/>
        <v>0</v>
      </c>
      <c r="Q21" s="16">
        <f t="shared" si="1"/>
        <v>0</v>
      </c>
      <c r="R21" s="16">
        <f t="shared" si="2"/>
        <v>0</v>
      </c>
      <c r="S21" s="16">
        <f t="shared" si="3"/>
        <v>0</v>
      </c>
      <c r="T21" s="16">
        <f t="shared" si="4"/>
        <v>0</v>
      </c>
      <c r="U21" s="16">
        <f t="shared" si="5"/>
        <v>0</v>
      </c>
      <c r="V21" s="16">
        <f t="shared" si="6"/>
        <v>0</v>
      </c>
      <c r="W21" s="17">
        <f t="shared" si="7"/>
        <v>0</v>
      </c>
      <c r="X21" s="5">
        <f t="shared" si="8"/>
        <v>0</v>
      </c>
      <c r="AA21" s="18">
        <v>0</v>
      </c>
      <c r="AB21" s="19">
        <v>0</v>
      </c>
    </row>
    <row r="22" spans="1:28" ht="12" x14ac:dyDescent="0.3">
      <c r="A22" s="13">
        <v>140</v>
      </c>
      <c r="B22" s="1" t="s">
        <v>70</v>
      </c>
      <c r="C22" s="1" t="s">
        <v>13</v>
      </c>
      <c r="D22" s="3" t="s">
        <v>72</v>
      </c>
      <c r="F22" s="14" t="s">
        <v>69</v>
      </c>
      <c r="G22" s="15">
        <v>12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5">
        <f t="shared" si="0"/>
        <v>0</v>
      </c>
      <c r="Q22" s="16">
        <f t="shared" si="1"/>
        <v>0</v>
      </c>
      <c r="R22" s="16">
        <f t="shared" si="2"/>
        <v>0</v>
      </c>
      <c r="S22" s="16">
        <f t="shared" si="3"/>
        <v>0</v>
      </c>
      <c r="T22" s="16">
        <f t="shared" si="4"/>
        <v>0</v>
      </c>
      <c r="U22" s="16">
        <f t="shared" si="5"/>
        <v>0</v>
      </c>
      <c r="V22" s="16">
        <f t="shared" si="6"/>
        <v>0</v>
      </c>
      <c r="W22" s="17">
        <f t="shared" si="7"/>
        <v>0</v>
      </c>
      <c r="X22" s="5">
        <f t="shared" si="8"/>
        <v>0</v>
      </c>
      <c r="AA22" s="18">
        <v>0</v>
      </c>
      <c r="AB22" s="19">
        <v>0</v>
      </c>
    </row>
    <row r="23" spans="1:28" ht="12" x14ac:dyDescent="0.3">
      <c r="A23" s="13">
        <v>150</v>
      </c>
      <c r="B23" s="1" t="s">
        <v>70</v>
      </c>
      <c r="C23" s="1" t="s">
        <v>13</v>
      </c>
      <c r="D23" s="3" t="s">
        <v>73</v>
      </c>
      <c r="F23" s="14" t="s">
        <v>69</v>
      </c>
      <c r="G23" s="15">
        <v>6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5">
        <f t="shared" si="0"/>
        <v>0</v>
      </c>
      <c r="Q23" s="16">
        <f t="shared" si="1"/>
        <v>0</v>
      </c>
      <c r="R23" s="16">
        <f t="shared" si="2"/>
        <v>0</v>
      </c>
      <c r="S23" s="16">
        <f t="shared" si="3"/>
        <v>0</v>
      </c>
      <c r="T23" s="16">
        <f t="shared" si="4"/>
        <v>0</v>
      </c>
      <c r="U23" s="16">
        <f t="shared" si="5"/>
        <v>0</v>
      </c>
      <c r="V23" s="16">
        <f t="shared" si="6"/>
        <v>0</v>
      </c>
      <c r="W23" s="17">
        <f t="shared" si="7"/>
        <v>0</v>
      </c>
      <c r="X23" s="5">
        <f t="shared" si="8"/>
        <v>0</v>
      </c>
      <c r="AA23" s="18">
        <v>0</v>
      </c>
      <c r="AB23" s="19">
        <v>0</v>
      </c>
    </row>
    <row r="24" spans="1:28" ht="12" x14ac:dyDescent="0.3">
      <c r="A24" s="13">
        <v>160</v>
      </c>
      <c r="B24" s="1" t="s">
        <v>70</v>
      </c>
      <c r="C24" s="1" t="s">
        <v>13</v>
      </c>
      <c r="D24" s="3" t="s">
        <v>74</v>
      </c>
      <c r="F24" s="14" t="s">
        <v>69</v>
      </c>
      <c r="G24" s="15">
        <v>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5">
        <f t="shared" si="0"/>
        <v>0</v>
      </c>
      <c r="Q24" s="16">
        <f t="shared" si="1"/>
        <v>0</v>
      </c>
      <c r="R24" s="16">
        <f t="shared" si="2"/>
        <v>0</v>
      </c>
      <c r="S24" s="16">
        <f t="shared" si="3"/>
        <v>0</v>
      </c>
      <c r="T24" s="16">
        <f t="shared" si="4"/>
        <v>0</v>
      </c>
      <c r="U24" s="16">
        <f t="shared" si="5"/>
        <v>0</v>
      </c>
      <c r="V24" s="16">
        <f t="shared" si="6"/>
        <v>0</v>
      </c>
      <c r="W24" s="17">
        <f t="shared" si="7"/>
        <v>0</v>
      </c>
      <c r="X24" s="5">
        <f t="shared" si="8"/>
        <v>0</v>
      </c>
      <c r="AA24" s="18">
        <v>0</v>
      </c>
      <c r="AB24" s="19">
        <v>0</v>
      </c>
    </row>
    <row r="25" spans="1:28" ht="12" x14ac:dyDescent="0.3">
      <c r="A25" s="13">
        <v>170</v>
      </c>
      <c r="B25" s="1" t="s">
        <v>75</v>
      </c>
      <c r="C25" s="1" t="s">
        <v>13</v>
      </c>
      <c r="D25" s="3" t="s">
        <v>76</v>
      </c>
      <c r="F25" s="14" t="s">
        <v>69</v>
      </c>
      <c r="G25" s="15">
        <v>2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5">
        <f t="shared" si="0"/>
        <v>0</v>
      </c>
      <c r="Q25" s="16">
        <f t="shared" si="1"/>
        <v>0</v>
      </c>
      <c r="R25" s="16">
        <f t="shared" si="2"/>
        <v>0</v>
      </c>
      <c r="S25" s="16">
        <f t="shared" si="3"/>
        <v>0</v>
      </c>
      <c r="T25" s="16">
        <f t="shared" si="4"/>
        <v>0</v>
      </c>
      <c r="U25" s="16">
        <f t="shared" si="5"/>
        <v>0</v>
      </c>
      <c r="V25" s="16">
        <f t="shared" si="6"/>
        <v>0</v>
      </c>
      <c r="W25" s="17">
        <f t="shared" si="7"/>
        <v>0</v>
      </c>
      <c r="X25" s="5">
        <f t="shared" si="8"/>
        <v>0</v>
      </c>
      <c r="AA25" s="18">
        <v>0</v>
      </c>
      <c r="AB25" s="19">
        <v>0</v>
      </c>
    </row>
    <row r="26" spans="1:28" ht="12" x14ac:dyDescent="0.3">
      <c r="A26" s="13">
        <v>180</v>
      </c>
      <c r="B26" s="1" t="s">
        <v>75</v>
      </c>
      <c r="C26" s="1" t="s">
        <v>13</v>
      </c>
      <c r="D26" s="3" t="s">
        <v>77</v>
      </c>
      <c r="F26" s="14" t="s">
        <v>69</v>
      </c>
      <c r="G26" s="15">
        <v>2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5">
        <f t="shared" si="0"/>
        <v>0</v>
      </c>
      <c r="Q26" s="16">
        <f t="shared" si="1"/>
        <v>0</v>
      </c>
      <c r="R26" s="16">
        <f t="shared" si="2"/>
        <v>0</v>
      </c>
      <c r="S26" s="16">
        <f t="shared" si="3"/>
        <v>0</v>
      </c>
      <c r="T26" s="16">
        <f t="shared" si="4"/>
        <v>0</v>
      </c>
      <c r="U26" s="16">
        <f t="shared" si="5"/>
        <v>0</v>
      </c>
      <c r="V26" s="16">
        <f t="shared" si="6"/>
        <v>0</v>
      </c>
      <c r="W26" s="17">
        <f t="shared" si="7"/>
        <v>0</v>
      </c>
      <c r="X26" s="5">
        <f t="shared" si="8"/>
        <v>0</v>
      </c>
      <c r="AA26" s="18">
        <v>0</v>
      </c>
      <c r="AB26" s="19">
        <v>0</v>
      </c>
    </row>
    <row r="27" spans="1:28" ht="12" x14ac:dyDescent="0.3">
      <c r="A27" s="13">
        <v>190</v>
      </c>
      <c r="B27" s="1" t="s">
        <v>75</v>
      </c>
      <c r="C27" s="1" t="s">
        <v>13</v>
      </c>
      <c r="D27" s="3" t="s">
        <v>78</v>
      </c>
      <c r="F27" s="14" t="s">
        <v>69</v>
      </c>
      <c r="G27" s="15">
        <v>2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5">
        <f t="shared" si="0"/>
        <v>0</v>
      </c>
      <c r="Q27" s="16">
        <f t="shared" si="1"/>
        <v>0</v>
      </c>
      <c r="R27" s="16">
        <f t="shared" si="2"/>
        <v>0</v>
      </c>
      <c r="S27" s="16">
        <f t="shared" si="3"/>
        <v>0</v>
      </c>
      <c r="T27" s="16">
        <f t="shared" si="4"/>
        <v>0</v>
      </c>
      <c r="U27" s="16">
        <f t="shared" si="5"/>
        <v>0</v>
      </c>
      <c r="V27" s="16">
        <f t="shared" si="6"/>
        <v>0</v>
      </c>
      <c r="W27" s="17">
        <f t="shared" si="7"/>
        <v>0</v>
      </c>
      <c r="X27" s="5">
        <f t="shared" si="8"/>
        <v>0</v>
      </c>
      <c r="AA27" s="18">
        <v>0</v>
      </c>
      <c r="AB27" s="19">
        <v>0</v>
      </c>
    </row>
    <row r="28" spans="1:28" ht="24" x14ac:dyDescent="0.3">
      <c r="A28" s="13">
        <v>200</v>
      </c>
      <c r="B28" s="1" t="s">
        <v>79</v>
      </c>
      <c r="C28" s="1" t="s">
        <v>13</v>
      </c>
      <c r="D28" s="3" t="s">
        <v>80</v>
      </c>
      <c r="F28" s="14" t="s">
        <v>46</v>
      </c>
      <c r="G28" s="15">
        <v>250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5">
        <f t="shared" si="0"/>
        <v>0</v>
      </c>
      <c r="Q28" s="16">
        <f t="shared" si="1"/>
        <v>0</v>
      </c>
      <c r="R28" s="16">
        <f t="shared" si="2"/>
        <v>0</v>
      </c>
      <c r="S28" s="16">
        <f t="shared" si="3"/>
        <v>0</v>
      </c>
      <c r="T28" s="16">
        <f t="shared" si="4"/>
        <v>0</v>
      </c>
      <c r="U28" s="16">
        <f t="shared" si="5"/>
        <v>0</v>
      </c>
      <c r="V28" s="16">
        <f t="shared" si="6"/>
        <v>0</v>
      </c>
      <c r="W28" s="17">
        <f t="shared" si="7"/>
        <v>0</v>
      </c>
      <c r="X28" s="5">
        <f t="shared" si="8"/>
        <v>0</v>
      </c>
      <c r="AA28" s="18">
        <v>0</v>
      </c>
      <c r="AB28" s="19">
        <v>0</v>
      </c>
    </row>
    <row r="29" spans="1:28" ht="24" x14ac:dyDescent="0.3">
      <c r="A29" s="13">
        <v>210</v>
      </c>
      <c r="B29" s="1" t="s">
        <v>79</v>
      </c>
      <c r="C29" s="1" t="s">
        <v>13</v>
      </c>
      <c r="D29" s="3" t="s">
        <v>80</v>
      </c>
      <c r="F29" s="14" t="s">
        <v>46</v>
      </c>
      <c r="G29" s="15">
        <v>60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5">
        <f t="shared" si="0"/>
        <v>0</v>
      </c>
      <c r="Q29" s="16">
        <f t="shared" si="1"/>
        <v>0</v>
      </c>
      <c r="R29" s="16">
        <f t="shared" si="2"/>
        <v>0</v>
      </c>
      <c r="S29" s="16">
        <f t="shared" si="3"/>
        <v>0</v>
      </c>
      <c r="T29" s="16">
        <f t="shared" si="4"/>
        <v>0</v>
      </c>
      <c r="U29" s="16">
        <f t="shared" si="5"/>
        <v>0</v>
      </c>
      <c r="V29" s="16">
        <f t="shared" si="6"/>
        <v>0</v>
      </c>
      <c r="W29" s="17">
        <f t="shared" si="7"/>
        <v>0</v>
      </c>
      <c r="X29" s="5">
        <f t="shared" si="8"/>
        <v>0</v>
      </c>
      <c r="AA29" s="18">
        <v>0</v>
      </c>
      <c r="AB29" s="19">
        <v>0</v>
      </c>
    </row>
    <row r="30" spans="1:28" ht="24" x14ac:dyDescent="0.3">
      <c r="A30" s="13">
        <v>220</v>
      </c>
      <c r="B30" s="1" t="s">
        <v>81</v>
      </c>
      <c r="C30" s="1" t="s">
        <v>13</v>
      </c>
      <c r="D30" s="3" t="s">
        <v>82</v>
      </c>
      <c r="F30" s="14" t="s">
        <v>46</v>
      </c>
      <c r="G30" s="15">
        <v>55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5">
        <f t="shared" si="0"/>
        <v>0</v>
      </c>
      <c r="Q30" s="16">
        <f t="shared" si="1"/>
        <v>0</v>
      </c>
      <c r="R30" s="16">
        <f t="shared" si="2"/>
        <v>0</v>
      </c>
      <c r="S30" s="16">
        <f t="shared" si="3"/>
        <v>0</v>
      </c>
      <c r="T30" s="16">
        <f t="shared" si="4"/>
        <v>0</v>
      </c>
      <c r="U30" s="16">
        <f t="shared" si="5"/>
        <v>0</v>
      </c>
      <c r="V30" s="16">
        <f t="shared" si="6"/>
        <v>0</v>
      </c>
      <c r="W30" s="17">
        <f t="shared" si="7"/>
        <v>0</v>
      </c>
      <c r="X30" s="5">
        <f t="shared" si="8"/>
        <v>0</v>
      </c>
      <c r="AA30" s="18">
        <v>0</v>
      </c>
      <c r="AB30" s="19">
        <v>0</v>
      </c>
    </row>
    <row r="31" spans="1:28" ht="24" x14ac:dyDescent="0.3">
      <c r="A31" s="13">
        <v>230</v>
      </c>
      <c r="B31" s="1" t="s">
        <v>81</v>
      </c>
      <c r="C31" s="1" t="s">
        <v>13</v>
      </c>
      <c r="D31" s="3" t="s">
        <v>82</v>
      </c>
      <c r="F31" s="14" t="s">
        <v>46</v>
      </c>
      <c r="G31" s="15">
        <v>16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5">
        <f t="shared" si="0"/>
        <v>0</v>
      </c>
      <c r="Q31" s="16">
        <f t="shared" si="1"/>
        <v>0</v>
      </c>
      <c r="R31" s="16">
        <f t="shared" si="2"/>
        <v>0</v>
      </c>
      <c r="S31" s="16">
        <f t="shared" si="3"/>
        <v>0</v>
      </c>
      <c r="T31" s="16">
        <f t="shared" si="4"/>
        <v>0</v>
      </c>
      <c r="U31" s="16">
        <f t="shared" si="5"/>
        <v>0</v>
      </c>
      <c r="V31" s="16">
        <f t="shared" si="6"/>
        <v>0</v>
      </c>
      <c r="W31" s="17">
        <f t="shared" si="7"/>
        <v>0</v>
      </c>
      <c r="X31" s="5">
        <f t="shared" si="8"/>
        <v>0</v>
      </c>
      <c r="AA31" s="18">
        <v>0</v>
      </c>
      <c r="AB31" s="19">
        <v>0</v>
      </c>
    </row>
    <row r="32" spans="1:28" ht="24" x14ac:dyDescent="0.3">
      <c r="A32" s="13">
        <v>240</v>
      </c>
      <c r="B32" s="1" t="s">
        <v>83</v>
      </c>
      <c r="C32" s="1" t="s">
        <v>13</v>
      </c>
      <c r="D32" s="3" t="s">
        <v>84</v>
      </c>
      <c r="F32" s="14" t="s">
        <v>46</v>
      </c>
      <c r="G32" s="15">
        <v>25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5">
        <f t="shared" si="0"/>
        <v>0</v>
      </c>
      <c r="Q32" s="16">
        <f t="shared" si="1"/>
        <v>0</v>
      </c>
      <c r="R32" s="16">
        <f t="shared" si="2"/>
        <v>0</v>
      </c>
      <c r="S32" s="16">
        <f t="shared" si="3"/>
        <v>0</v>
      </c>
      <c r="T32" s="16">
        <f t="shared" si="4"/>
        <v>0</v>
      </c>
      <c r="U32" s="16">
        <f t="shared" si="5"/>
        <v>0</v>
      </c>
      <c r="V32" s="16">
        <f t="shared" si="6"/>
        <v>0</v>
      </c>
      <c r="W32" s="17">
        <f t="shared" si="7"/>
        <v>0</v>
      </c>
      <c r="X32" s="5">
        <f t="shared" si="8"/>
        <v>0</v>
      </c>
      <c r="AA32" s="18">
        <v>0</v>
      </c>
      <c r="AB32" s="19">
        <v>0</v>
      </c>
    </row>
    <row r="33" spans="1:28" ht="24" x14ac:dyDescent="0.3">
      <c r="A33" s="13">
        <v>250</v>
      </c>
      <c r="B33" s="1" t="s">
        <v>85</v>
      </c>
      <c r="C33" s="1" t="s">
        <v>13</v>
      </c>
      <c r="D33" s="3" t="s">
        <v>86</v>
      </c>
      <c r="F33" s="14" t="s">
        <v>46</v>
      </c>
      <c r="G33" s="15">
        <v>27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5">
        <f t="shared" si="0"/>
        <v>0</v>
      </c>
      <c r="Q33" s="16">
        <f t="shared" si="1"/>
        <v>0</v>
      </c>
      <c r="R33" s="16">
        <f t="shared" si="2"/>
        <v>0</v>
      </c>
      <c r="S33" s="16">
        <f t="shared" si="3"/>
        <v>0</v>
      </c>
      <c r="T33" s="16">
        <f t="shared" si="4"/>
        <v>0</v>
      </c>
      <c r="U33" s="16">
        <f t="shared" si="5"/>
        <v>0</v>
      </c>
      <c r="V33" s="16">
        <f t="shared" si="6"/>
        <v>0</v>
      </c>
      <c r="W33" s="17">
        <f t="shared" si="7"/>
        <v>0</v>
      </c>
      <c r="X33" s="5">
        <f t="shared" si="8"/>
        <v>0</v>
      </c>
      <c r="AA33" s="18">
        <v>0</v>
      </c>
      <c r="AB33" s="19">
        <v>0</v>
      </c>
    </row>
    <row r="34" spans="1:28" ht="24" x14ac:dyDescent="0.3">
      <c r="A34" s="13">
        <v>260</v>
      </c>
      <c r="B34" s="1" t="s">
        <v>87</v>
      </c>
      <c r="C34" s="1" t="s">
        <v>13</v>
      </c>
      <c r="D34" s="3" t="s">
        <v>88</v>
      </c>
      <c r="F34" s="14" t="s">
        <v>46</v>
      </c>
      <c r="G34" s="15">
        <v>35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5">
        <f t="shared" si="0"/>
        <v>0</v>
      </c>
      <c r="Q34" s="16">
        <f t="shared" si="1"/>
        <v>0</v>
      </c>
      <c r="R34" s="16">
        <f t="shared" si="2"/>
        <v>0</v>
      </c>
      <c r="S34" s="16">
        <f t="shared" si="3"/>
        <v>0</v>
      </c>
      <c r="T34" s="16">
        <f t="shared" si="4"/>
        <v>0</v>
      </c>
      <c r="U34" s="16">
        <f t="shared" si="5"/>
        <v>0</v>
      </c>
      <c r="V34" s="16">
        <f t="shared" si="6"/>
        <v>0</v>
      </c>
      <c r="W34" s="17">
        <f t="shared" si="7"/>
        <v>0</v>
      </c>
      <c r="X34" s="5">
        <f t="shared" si="8"/>
        <v>0</v>
      </c>
      <c r="AA34" s="18">
        <v>0</v>
      </c>
      <c r="AB34" s="19">
        <v>0</v>
      </c>
    </row>
    <row r="35" spans="1:28" ht="24" x14ac:dyDescent="0.3">
      <c r="A35" s="13">
        <v>270</v>
      </c>
      <c r="B35" s="1" t="s">
        <v>89</v>
      </c>
      <c r="C35" s="1" t="s">
        <v>13</v>
      </c>
      <c r="D35" s="3" t="s">
        <v>90</v>
      </c>
      <c r="F35" s="14" t="s">
        <v>46</v>
      </c>
      <c r="G35" s="15">
        <v>30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5">
        <f t="shared" si="0"/>
        <v>0</v>
      </c>
      <c r="Q35" s="16">
        <f t="shared" si="1"/>
        <v>0</v>
      </c>
      <c r="R35" s="16">
        <f t="shared" si="2"/>
        <v>0</v>
      </c>
      <c r="S35" s="16">
        <f t="shared" si="3"/>
        <v>0</v>
      </c>
      <c r="T35" s="16">
        <f t="shared" si="4"/>
        <v>0</v>
      </c>
      <c r="U35" s="16">
        <f t="shared" si="5"/>
        <v>0</v>
      </c>
      <c r="V35" s="16">
        <f t="shared" si="6"/>
        <v>0</v>
      </c>
      <c r="W35" s="17">
        <f t="shared" si="7"/>
        <v>0</v>
      </c>
      <c r="X35" s="5">
        <f t="shared" si="8"/>
        <v>0</v>
      </c>
      <c r="AA35" s="18">
        <v>0</v>
      </c>
      <c r="AB35" s="19">
        <v>0</v>
      </c>
    </row>
    <row r="36" spans="1:28" ht="24" x14ac:dyDescent="0.3">
      <c r="A36" s="13">
        <v>280</v>
      </c>
      <c r="B36" s="1" t="s">
        <v>91</v>
      </c>
      <c r="C36" s="1" t="s">
        <v>13</v>
      </c>
      <c r="D36" s="3" t="s">
        <v>92</v>
      </c>
      <c r="F36" s="14" t="s">
        <v>69</v>
      </c>
      <c r="G36" s="15">
        <v>1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5">
        <f t="shared" si="0"/>
        <v>0</v>
      </c>
      <c r="Q36" s="16">
        <f t="shared" si="1"/>
        <v>0</v>
      </c>
      <c r="R36" s="16">
        <f t="shared" si="2"/>
        <v>0</v>
      </c>
      <c r="S36" s="16">
        <f t="shared" si="3"/>
        <v>0</v>
      </c>
      <c r="T36" s="16">
        <f t="shared" si="4"/>
        <v>0</v>
      </c>
      <c r="U36" s="16">
        <f t="shared" si="5"/>
        <v>0</v>
      </c>
      <c r="V36" s="16">
        <f t="shared" si="6"/>
        <v>0</v>
      </c>
      <c r="W36" s="17">
        <f t="shared" si="7"/>
        <v>0</v>
      </c>
      <c r="X36" s="5">
        <f t="shared" si="8"/>
        <v>0</v>
      </c>
      <c r="AA36" s="18">
        <v>0</v>
      </c>
      <c r="AB36" s="19">
        <v>0</v>
      </c>
    </row>
    <row r="37" spans="1:28" ht="24" x14ac:dyDescent="0.3">
      <c r="A37" s="13">
        <v>290</v>
      </c>
      <c r="B37" s="1" t="s">
        <v>93</v>
      </c>
      <c r="C37" s="1" t="s">
        <v>13</v>
      </c>
      <c r="D37" s="3" t="s">
        <v>94</v>
      </c>
      <c r="F37" s="14" t="s">
        <v>46</v>
      </c>
      <c r="G37" s="15">
        <v>381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5">
        <f t="shared" si="0"/>
        <v>0</v>
      </c>
      <c r="Q37" s="16">
        <f t="shared" si="1"/>
        <v>0</v>
      </c>
      <c r="R37" s="16">
        <f t="shared" si="2"/>
        <v>0</v>
      </c>
      <c r="S37" s="16">
        <f t="shared" si="3"/>
        <v>0</v>
      </c>
      <c r="T37" s="16">
        <f t="shared" si="4"/>
        <v>0</v>
      </c>
      <c r="U37" s="16">
        <f t="shared" si="5"/>
        <v>0</v>
      </c>
      <c r="V37" s="16">
        <f t="shared" si="6"/>
        <v>0</v>
      </c>
      <c r="W37" s="17">
        <f t="shared" si="7"/>
        <v>0</v>
      </c>
      <c r="X37" s="5">
        <f t="shared" si="8"/>
        <v>0</v>
      </c>
      <c r="AA37" s="18">
        <v>0</v>
      </c>
      <c r="AB37" s="19">
        <v>0</v>
      </c>
    </row>
    <row r="38" spans="1:28" ht="24" x14ac:dyDescent="0.3">
      <c r="A38" s="13">
        <v>300</v>
      </c>
      <c r="B38" s="1" t="s">
        <v>95</v>
      </c>
      <c r="C38" s="1" t="s">
        <v>13</v>
      </c>
      <c r="D38" s="3" t="s">
        <v>96</v>
      </c>
      <c r="F38" s="14" t="s">
        <v>46</v>
      </c>
      <c r="G38" s="15">
        <v>117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5">
        <f t="shared" si="0"/>
        <v>0</v>
      </c>
      <c r="Q38" s="16">
        <f t="shared" si="1"/>
        <v>0</v>
      </c>
      <c r="R38" s="16">
        <f t="shared" si="2"/>
        <v>0</v>
      </c>
      <c r="S38" s="16">
        <f t="shared" si="3"/>
        <v>0</v>
      </c>
      <c r="T38" s="16">
        <f t="shared" si="4"/>
        <v>0</v>
      </c>
      <c r="U38" s="16">
        <f t="shared" si="5"/>
        <v>0</v>
      </c>
      <c r="V38" s="16">
        <f t="shared" si="6"/>
        <v>0</v>
      </c>
      <c r="W38" s="17">
        <f t="shared" si="7"/>
        <v>0</v>
      </c>
      <c r="X38" s="5">
        <f t="shared" si="8"/>
        <v>0</v>
      </c>
      <c r="AA38" s="18">
        <v>0</v>
      </c>
      <c r="AB38" s="19">
        <v>0</v>
      </c>
    </row>
    <row r="39" spans="1:28" ht="24" x14ac:dyDescent="0.3">
      <c r="A39" s="13">
        <v>310</v>
      </c>
      <c r="B39" s="1" t="s">
        <v>97</v>
      </c>
      <c r="C39" s="1" t="s">
        <v>13</v>
      </c>
      <c r="D39" s="3" t="s">
        <v>98</v>
      </c>
      <c r="F39" s="14" t="s">
        <v>69</v>
      </c>
      <c r="G39" s="15">
        <v>1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5">
        <f t="shared" si="0"/>
        <v>0</v>
      </c>
      <c r="Q39" s="16">
        <f t="shared" si="1"/>
        <v>0</v>
      </c>
      <c r="R39" s="16">
        <f t="shared" si="2"/>
        <v>0</v>
      </c>
      <c r="S39" s="16">
        <f t="shared" si="3"/>
        <v>0</v>
      </c>
      <c r="T39" s="16">
        <f t="shared" si="4"/>
        <v>0</v>
      </c>
      <c r="U39" s="16">
        <f t="shared" si="5"/>
        <v>0</v>
      </c>
      <c r="V39" s="16">
        <f t="shared" si="6"/>
        <v>0</v>
      </c>
      <c r="W39" s="17">
        <f t="shared" si="7"/>
        <v>0</v>
      </c>
      <c r="X39" s="5">
        <f t="shared" si="8"/>
        <v>0</v>
      </c>
      <c r="AA39" s="18">
        <v>0</v>
      </c>
      <c r="AB39" s="19">
        <v>0</v>
      </c>
    </row>
    <row r="40" spans="1:28" ht="12" x14ac:dyDescent="0.3">
      <c r="A40" s="13">
        <v>320</v>
      </c>
      <c r="B40" s="1" t="s">
        <v>99</v>
      </c>
      <c r="C40" s="1" t="s">
        <v>13</v>
      </c>
      <c r="D40" s="3" t="s">
        <v>100</v>
      </c>
      <c r="F40" s="14" t="s">
        <v>69</v>
      </c>
      <c r="G40" s="15">
        <v>1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5">
        <f t="shared" si="0"/>
        <v>0</v>
      </c>
      <c r="Q40" s="16">
        <f t="shared" si="1"/>
        <v>0</v>
      </c>
      <c r="R40" s="16">
        <f t="shared" si="2"/>
        <v>0</v>
      </c>
      <c r="S40" s="16">
        <f t="shared" si="3"/>
        <v>0</v>
      </c>
      <c r="T40" s="16">
        <f t="shared" si="4"/>
        <v>0</v>
      </c>
      <c r="U40" s="16">
        <f t="shared" si="5"/>
        <v>0</v>
      </c>
      <c r="V40" s="16">
        <f t="shared" si="6"/>
        <v>0</v>
      </c>
      <c r="W40" s="17">
        <f t="shared" si="7"/>
        <v>0</v>
      </c>
      <c r="X40" s="5">
        <f t="shared" si="8"/>
        <v>0</v>
      </c>
      <c r="AA40" s="18">
        <v>0</v>
      </c>
      <c r="AB40" s="19">
        <v>0</v>
      </c>
    </row>
    <row r="41" spans="1:28" ht="24" x14ac:dyDescent="0.3">
      <c r="A41" s="13">
        <v>330</v>
      </c>
      <c r="B41" s="1" t="s">
        <v>101</v>
      </c>
      <c r="C41" s="1" t="s">
        <v>13</v>
      </c>
      <c r="D41" s="3" t="s">
        <v>102</v>
      </c>
      <c r="F41" s="14" t="s">
        <v>69</v>
      </c>
      <c r="G41" s="15">
        <v>22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5">
        <f t="shared" ref="O41:O72" si="9">SUM(I41:N41)</f>
        <v>0</v>
      </c>
      <c r="Q41" s="16">
        <f t="shared" ref="Q41:Q72" si="10">G41*I41</f>
        <v>0</v>
      </c>
      <c r="R41" s="16">
        <f t="shared" ref="R41:R72" si="11">G41*J41</f>
        <v>0</v>
      </c>
      <c r="S41" s="16">
        <f t="shared" ref="S41:S72" si="12">G41*K41</f>
        <v>0</v>
      </c>
      <c r="T41" s="16">
        <f t="shared" ref="T41:T72" si="13">G41*L41</f>
        <v>0</v>
      </c>
      <c r="U41" s="16">
        <f t="shared" ref="U41:U72" si="14">G41*M41</f>
        <v>0</v>
      </c>
      <c r="V41" s="16">
        <f t="shared" ref="V41:V72" si="15">G41*N41</f>
        <v>0</v>
      </c>
      <c r="W41" s="17">
        <f t="shared" ref="W41:W72" si="16">G41*O41</f>
        <v>0</v>
      </c>
      <c r="X41" s="5">
        <f t="shared" ref="X41:X72" si="17">ROUND(W41,2)</f>
        <v>0</v>
      </c>
      <c r="AA41" s="18">
        <v>0</v>
      </c>
      <c r="AB41" s="19">
        <v>0</v>
      </c>
    </row>
    <row r="42" spans="1:28" ht="12" x14ac:dyDescent="0.3">
      <c r="A42" s="13">
        <v>340</v>
      </c>
      <c r="B42" s="1" t="s">
        <v>99</v>
      </c>
      <c r="C42" s="1" t="s">
        <v>13</v>
      </c>
      <c r="D42" s="3" t="s">
        <v>103</v>
      </c>
      <c r="F42" s="14" t="s">
        <v>69</v>
      </c>
      <c r="G42" s="15">
        <v>2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5">
        <f t="shared" si="9"/>
        <v>0</v>
      </c>
      <c r="Q42" s="16">
        <f t="shared" si="10"/>
        <v>0</v>
      </c>
      <c r="R42" s="16">
        <f t="shared" si="11"/>
        <v>0</v>
      </c>
      <c r="S42" s="16">
        <f t="shared" si="12"/>
        <v>0</v>
      </c>
      <c r="T42" s="16">
        <f t="shared" si="13"/>
        <v>0</v>
      </c>
      <c r="U42" s="16">
        <f t="shared" si="14"/>
        <v>0</v>
      </c>
      <c r="V42" s="16">
        <f t="shared" si="15"/>
        <v>0</v>
      </c>
      <c r="W42" s="17">
        <f t="shared" si="16"/>
        <v>0</v>
      </c>
      <c r="X42" s="5">
        <f t="shared" si="17"/>
        <v>0</v>
      </c>
      <c r="AA42" s="18">
        <v>0</v>
      </c>
      <c r="AB42" s="19">
        <v>0</v>
      </c>
    </row>
    <row r="43" spans="1:28" ht="12" x14ac:dyDescent="0.3">
      <c r="A43" s="13">
        <v>350</v>
      </c>
      <c r="B43" s="1" t="s">
        <v>99</v>
      </c>
      <c r="C43" s="1" t="s">
        <v>13</v>
      </c>
      <c r="D43" s="3" t="s">
        <v>104</v>
      </c>
      <c r="F43" s="14" t="s">
        <v>69</v>
      </c>
      <c r="G43" s="15">
        <v>1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5">
        <f t="shared" si="9"/>
        <v>0</v>
      </c>
      <c r="Q43" s="16">
        <f t="shared" si="10"/>
        <v>0</v>
      </c>
      <c r="R43" s="16">
        <f t="shared" si="11"/>
        <v>0</v>
      </c>
      <c r="S43" s="16">
        <f t="shared" si="12"/>
        <v>0</v>
      </c>
      <c r="T43" s="16">
        <f t="shared" si="13"/>
        <v>0</v>
      </c>
      <c r="U43" s="16">
        <f t="shared" si="14"/>
        <v>0</v>
      </c>
      <c r="V43" s="16">
        <f t="shared" si="15"/>
        <v>0</v>
      </c>
      <c r="W43" s="17">
        <f t="shared" si="16"/>
        <v>0</v>
      </c>
      <c r="X43" s="5">
        <f t="shared" si="17"/>
        <v>0</v>
      </c>
      <c r="AA43" s="18">
        <v>0</v>
      </c>
      <c r="AB43" s="19">
        <v>0</v>
      </c>
    </row>
    <row r="44" spans="1:28" ht="12" x14ac:dyDescent="0.3">
      <c r="A44" s="13">
        <v>360</v>
      </c>
      <c r="B44" s="1" t="s">
        <v>99</v>
      </c>
      <c r="C44" s="1" t="s">
        <v>13</v>
      </c>
      <c r="D44" s="3" t="s">
        <v>105</v>
      </c>
      <c r="F44" s="14" t="s">
        <v>69</v>
      </c>
      <c r="G44" s="15">
        <v>2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5">
        <f t="shared" si="9"/>
        <v>0</v>
      </c>
      <c r="Q44" s="16">
        <f t="shared" si="10"/>
        <v>0</v>
      </c>
      <c r="R44" s="16">
        <f t="shared" si="11"/>
        <v>0</v>
      </c>
      <c r="S44" s="16">
        <f t="shared" si="12"/>
        <v>0</v>
      </c>
      <c r="T44" s="16">
        <f t="shared" si="13"/>
        <v>0</v>
      </c>
      <c r="U44" s="16">
        <f t="shared" si="14"/>
        <v>0</v>
      </c>
      <c r="V44" s="16">
        <f t="shared" si="15"/>
        <v>0</v>
      </c>
      <c r="W44" s="17">
        <f t="shared" si="16"/>
        <v>0</v>
      </c>
      <c r="X44" s="5">
        <f t="shared" si="17"/>
        <v>0</v>
      </c>
      <c r="AA44" s="18">
        <v>0</v>
      </c>
      <c r="AB44" s="19">
        <v>0</v>
      </c>
    </row>
    <row r="45" spans="1:28" ht="12" x14ac:dyDescent="0.3">
      <c r="A45" s="13">
        <v>370</v>
      </c>
      <c r="B45" s="1" t="s">
        <v>99</v>
      </c>
      <c r="C45" s="1" t="s">
        <v>13</v>
      </c>
      <c r="D45" s="3" t="s">
        <v>106</v>
      </c>
      <c r="F45" s="14" t="s">
        <v>69</v>
      </c>
      <c r="G45" s="15">
        <v>4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5">
        <f t="shared" si="9"/>
        <v>0</v>
      </c>
      <c r="Q45" s="16">
        <f t="shared" si="10"/>
        <v>0</v>
      </c>
      <c r="R45" s="16">
        <f t="shared" si="11"/>
        <v>0</v>
      </c>
      <c r="S45" s="16">
        <f t="shared" si="12"/>
        <v>0</v>
      </c>
      <c r="T45" s="16">
        <f t="shared" si="13"/>
        <v>0</v>
      </c>
      <c r="U45" s="16">
        <f t="shared" si="14"/>
        <v>0</v>
      </c>
      <c r="V45" s="16">
        <f t="shared" si="15"/>
        <v>0</v>
      </c>
      <c r="W45" s="17">
        <f t="shared" si="16"/>
        <v>0</v>
      </c>
      <c r="X45" s="5">
        <f t="shared" si="17"/>
        <v>0</v>
      </c>
      <c r="AA45" s="18">
        <v>0</v>
      </c>
      <c r="AB45" s="19">
        <v>0</v>
      </c>
    </row>
    <row r="46" spans="1:28" ht="12" x14ac:dyDescent="0.3">
      <c r="A46" s="13">
        <v>380</v>
      </c>
      <c r="B46" s="1" t="s">
        <v>99</v>
      </c>
      <c r="C46" s="1" t="s">
        <v>13</v>
      </c>
      <c r="D46" s="3" t="s">
        <v>107</v>
      </c>
      <c r="F46" s="14" t="s">
        <v>69</v>
      </c>
      <c r="G46" s="15">
        <v>2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5">
        <f t="shared" si="9"/>
        <v>0</v>
      </c>
      <c r="Q46" s="16">
        <f t="shared" si="10"/>
        <v>0</v>
      </c>
      <c r="R46" s="16">
        <f t="shared" si="11"/>
        <v>0</v>
      </c>
      <c r="S46" s="16">
        <f t="shared" si="12"/>
        <v>0</v>
      </c>
      <c r="T46" s="16">
        <f t="shared" si="13"/>
        <v>0</v>
      </c>
      <c r="U46" s="16">
        <f t="shared" si="14"/>
        <v>0</v>
      </c>
      <c r="V46" s="16">
        <f t="shared" si="15"/>
        <v>0</v>
      </c>
      <c r="W46" s="17">
        <f t="shared" si="16"/>
        <v>0</v>
      </c>
      <c r="X46" s="5">
        <f t="shared" si="17"/>
        <v>0</v>
      </c>
      <c r="AA46" s="18">
        <v>0</v>
      </c>
      <c r="AB46" s="19">
        <v>0</v>
      </c>
    </row>
    <row r="47" spans="1:28" ht="12" x14ac:dyDescent="0.3">
      <c r="A47" s="13">
        <v>390</v>
      </c>
      <c r="B47" s="1" t="s">
        <v>99</v>
      </c>
      <c r="C47" s="1" t="s">
        <v>13</v>
      </c>
      <c r="D47" s="3" t="s">
        <v>108</v>
      </c>
      <c r="F47" s="14" t="s">
        <v>69</v>
      </c>
      <c r="G47" s="15">
        <v>1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5">
        <f t="shared" si="9"/>
        <v>0</v>
      </c>
      <c r="Q47" s="16">
        <f t="shared" si="10"/>
        <v>0</v>
      </c>
      <c r="R47" s="16">
        <f t="shared" si="11"/>
        <v>0</v>
      </c>
      <c r="S47" s="16">
        <f t="shared" si="12"/>
        <v>0</v>
      </c>
      <c r="T47" s="16">
        <f t="shared" si="13"/>
        <v>0</v>
      </c>
      <c r="U47" s="16">
        <f t="shared" si="14"/>
        <v>0</v>
      </c>
      <c r="V47" s="16">
        <f t="shared" si="15"/>
        <v>0</v>
      </c>
      <c r="W47" s="17">
        <f t="shared" si="16"/>
        <v>0</v>
      </c>
      <c r="X47" s="5">
        <f t="shared" si="17"/>
        <v>0</v>
      </c>
      <c r="AA47" s="18">
        <v>0</v>
      </c>
      <c r="AB47" s="19">
        <v>0</v>
      </c>
    </row>
    <row r="48" spans="1:28" ht="12" x14ac:dyDescent="0.3">
      <c r="A48" s="13">
        <v>400</v>
      </c>
      <c r="B48" s="1" t="s">
        <v>99</v>
      </c>
      <c r="C48" s="1" t="s">
        <v>13</v>
      </c>
      <c r="D48" s="3" t="s">
        <v>109</v>
      </c>
      <c r="F48" s="14" t="s">
        <v>69</v>
      </c>
      <c r="G48" s="15">
        <v>8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5">
        <f t="shared" si="9"/>
        <v>0</v>
      </c>
      <c r="Q48" s="16">
        <f t="shared" si="10"/>
        <v>0</v>
      </c>
      <c r="R48" s="16">
        <f t="shared" si="11"/>
        <v>0</v>
      </c>
      <c r="S48" s="16">
        <f t="shared" si="12"/>
        <v>0</v>
      </c>
      <c r="T48" s="16">
        <f t="shared" si="13"/>
        <v>0</v>
      </c>
      <c r="U48" s="16">
        <f t="shared" si="14"/>
        <v>0</v>
      </c>
      <c r="V48" s="16">
        <f t="shared" si="15"/>
        <v>0</v>
      </c>
      <c r="W48" s="17">
        <f t="shared" si="16"/>
        <v>0</v>
      </c>
      <c r="X48" s="5">
        <f t="shared" si="17"/>
        <v>0</v>
      </c>
      <c r="AA48" s="18">
        <v>0</v>
      </c>
      <c r="AB48" s="19">
        <v>0</v>
      </c>
    </row>
    <row r="49" spans="1:28" ht="12" x14ac:dyDescent="0.3">
      <c r="A49" s="13">
        <v>410</v>
      </c>
      <c r="B49" s="1" t="s">
        <v>99</v>
      </c>
      <c r="C49" s="1" t="s">
        <v>13</v>
      </c>
      <c r="D49" s="3" t="s">
        <v>110</v>
      </c>
      <c r="F49" s="14" t="s">
        <v>69</v>
      </c>
      <c r="G49" s="15">
        <v>1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5">
        <f t="shared" si="9"/>
        <v>0</v>
      </c>
      <c r="Q49" s="16">
        <f t="shared" si="10"/>
        <v>0</v>
      </c>
      <c r="R49" s="16">
        <f t="shared" si="11"/>
        <v>0</v>
      </c>
      <c r="S49" s="16">
        <f t="shared" si="12"/>
        <v>0</v>
      </c>
      <c r="T49" s="16">
        <f t="shared" si="13"/>
        <v>0</v>
      </c>
      <c r="U49" s="16">
        <f t="shared" si="14"/>
        <v>0</v>
      </c>
      <c r="V49" s="16">
        <f t="shared" si="15"/>
        <v>0</v>
      </c>
      <c r="W49" s="17">
        <f t="shared" si="16"/>
        <v>0</v>
      </c>
      <c r="X49" s="5">
        <f t="shared" si="17"/>
        <v>0</v>
      </c>
      <c r="AA49" s="18">
        <v>0</v>
      </c>
      <c r="AB49" s="19">
        <v>0</v>
      </c>
    </row>
    <row r="50" spans="1:28" ht="12" x14ac:dyDescent="0.3">
      <c r="A50" s="13">
        <v>420</v>
      </c>
      <c r="B50" s="1" t="s">
        <v>99</v>
      </c>
      <c r="C50" s="1" t="s">
        <v>13</v>
      </c>
      <c r="D50" s="3" t="s">
        <v>111</v>
      </c>
      <c r="F50" s="14" t="s">
        <v>69</v>
      </c>
      <c r="G50" s="15">
        <v>1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5">
        <f t="shared" si="9"/>
        <v>0</v>
      </c>
      <c r="Q50" s="16">
        <f t="shared" si="10"/>
        <v>0</v>
      </c>
      <c r="R50" s="16">
        <f t="shared" si="11"/>
        <v>0</v>
      </c>
      <c r="S50" s="16">
        <f t="shared" si="12"/>
        <v>0</v>
      </c>
      <c r="T50" s="16">
        <f t="shared" si="13"/>
        <v>0</v>
      </c>
      <c r="U50" s="16">
        <f t="shared" si="14"/>
        <v>0</v>
      </c>
      <c r="V50" s="16">
        <f t="shared" si="15"/>
        <v>0</v>
      </c>
      <c r="W50" s="17">
        <f t="shared" si="16"/>
        <v>0</v>
      </c>
      <c r="X50" s="5">
        <f t="shared" si="17"/>
        <v>0</v>
      </c>
      <c r="AA50" s="18">
        <v>0</v>
      </c>
      <c r="AB50" s="19">
        <v>0</v>
      </c>
    </row>
    <row r="51" spans="1:28" ht="24" x14ac:dyDescent="0.3">
      <c r="A51" s="13">
        <v>430</v>
      </c>
      <c r="B51" s="1" t="s">
        <v>112</v>
      </c>
      <c r="C51" s="1" t="s">
        <v>13</v>
      </c>
      <c r="D51" s="3" t="s">
        <v>113</v>
      </c>
      <c r="F51" s="14" t="s">
        <v>69</v>
      </c>
      <c r="G51" s="15">
        <v>4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5">
        <f t="shared" si="9"/>
        <v>0</v>
      </c>
      <c r="Q51" s="16">
        <f t="shared" si="10"/>
        <v>0</v>
      </c>
      <c r="R51" s="16">
        <f t="shared" si="11"/>
        <v>0</v>
      </c>
      <c r="S51" s="16">
        <f t="shared" si="12"/>
        <v>0</v>
      </c>
      <c r="T51" s="16">
        <f t="shared" si="13"/>
        <v>0</v>
      </c>
      <c r="U51" s="16">
        <f t="shared" si="14"/>
        <v>0</v>
      </c>
      <c r="V51" s="16">
        <f t="shared" si="15"/>
        <v>0</v>
      </c>
      <c r="W51" s="17">
        <f t="shared" si="16"/>
        <v>0</v>
      </c>
      <c r="X51" s="5">
        <f t="shared" si="17"/>
        <v>0</v>
      </c>
      <c r="AA51" s="18">
        <v>0</v>
      </c>
      <c r="AB51" s="19">
        <v>0</v>
      </c>
    </row>
    <row r="52" spans="1:28" ht="12" x14ac:dyDescent="0.3">
      <c r="A52" s="13">
        <v>440</v>
      </c>
      <c r="B52" s="1" t="s">
        <v>99</v>
      </c>
      <c r="C52" s="1" t="s">
        <v>13</v>
      </c>
      <c r="D52" s="3" t="s">
        <v>114</v>
      </c>
      <c r="F52" s="14" t="s">
        <v>69</v>
      </c>
      <c r="G52" s="15">
        <v>2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5">
        <f t="shared" si="9"/>
        <v>0</v>
      </c>
      <c r="Q52" s="16">
        <f t="shared" si="10"/>
        <v>0</v>
      </c>
      <c r="R52" s="16">
        <f t="shared" si="11"/>
        <v>0</v>
      </c>
      <c r="S52" s="16">
        <f t="shared" si="12"/>
        <v>0</v>
      </c>
      <c r="T52" s="16">
        <f t="shared" si="13"/>
        <v>0</v>
      </c>
      <c r="U52" s="16">
        <f t="shared" si="14"/>
        <v>0</v>
      </c>
      <c r="V52" s="16">
        <f t="shared" si="15"/>
        <v>0</v>
      </c>
      <c r="W52" s="17">
        <f t="shared" si="16"/>
        <v>0</v>
      </c>
      <c r="X52" s="5">
        <f t="shared" si="17"/>
        <v>0</v>
      </c>
      <c r="AA52" s="18">
        <v>0</v>
      </c>
      <c r="AB52" s="19">
        <v>0</v>
      </c>
    </row>
    <row r="53" spans="1:28" ht="12" x14ac:dyDescent="0.3">
      <c r="A53" s="13">
        <v>450</v>
      </c>
      <c r="B53" s="1" t="s">
        <v>99</v>
      </c>
      <c r="C53" s="1" t="s">
        <v>13</v>
      </c>
      <c r="D53" s="3" t="s">
        <v>115</v>
      </c>
      <c r="F53" s="14" t="s">
        <v>69</v>
      </c>
      <c r="G53" s="15">
        <v>2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5">
        <f t="shared" si="9"/>
        <v>0</v>
      </c>
      <c r="Q53" s="16">
        <f t="shared" si="10"/>
        <v>0</v>
      </c>
      <c r="R53" s="16">
        <f t="shared" si="11"/>
        <v>0</v>
      </c>
      <c r="S53" s="16">
        <f t="shared" si="12"/>
        <v>0</v>
      </c>
      <c r="T53" s="16">
        <f t="shared" si="13"/>
        <v>0</v>
      </c>
      <c r="U53" s="16">
        <f t="shared" si="14"/>
        <v>0</v>
      </c>
      <c r="V53" s="16">
        <f t="shared" si="15"/>
        <v>0</v>
      </c>
      <c r="W53" s="17">
        <f t="shared" si="16"/>
        <v>0</v>
      </c>
      <c r="X53" s="5">
        <f t="shared" si="17"/>
        <v>0</v>
      </c>
      <c r="AA53" s="18">
        <v>0</v>
      </c>
      <c r="AB53" s="19">
        <v>0</v>
      </c>
    </row>
    <row r="54" spans="1:28" ht="12" x14ac:dyDescent="0.3">
      <c r="A54" s="13">
        <v>460</v>
      </c>
      <c r="B54" s="1" t="s">
        <v>116</v>
      </c>
      <c r="C54" s="1" t="s">
        <v>13</v>
      </c>
      <c r="D54" s="3" t="s">
        <v>117</v>
      </c>
      <c r="F54" s="14" t="s">
        <v>69</v>
      </c>
      <c r="G54" s="15">
        <v>5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5">
        <f t="shared" si="9"/>
        <v>0</v>
      </c>
      <c r="Q54" s="16">
        <f t="shared" si="10"/>
        <v>0</v>
      </c>
      <c r="R54" s="16">
        <f t="shared" si="11"/>
        <v>0</v>
      </c>
      <c r="S54" s="16">
        <f t="shared" si="12"/>
        <v>0</v>
      </c>
      <c r="T54" s="16">
        <f t="shared" si="13"/>
        <v>0</v>
      </c>
      <c r="U54" s="16">
        <f t="shared" si="14"/>
        <v>0</v>
      </c>
      <c r="V54" s="16">
        <f t="shared" si="15"/>
        <v>0</v>
      </c>
      <c r="W54" s="17">
        <f t="shared" si="16"/>
        <v>0</v>
      </c>
      <c r="X54" s="5">
        <f t="shared" si="17"/>
        <v>0</v>
      </c>
      <c r="AA54" s="18">
        <v>0</v>
      </c>
      <c r="AB54" s="19">
        <v>0</v>
      </c>
    </row>
    <row r="55" spans="1:28" ht="12" x14ac:dyDescent="0.3">
      <c r="A55" s="13">
        <v>470</v>
      </c>
      <c r="B55" s="1" t="s">
        <v>118</v>
      </c>
      <c r="C55" s="1" t="s">
        <v>13</v>
      </c>
      <c r="D55" s="3" t="s">
        <v>119</v>
      </c>
      <c r="F55" s="14" t="s">
        <v>69</v>
      </c>
      <c r="G55" s="15">
        <v>5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5">
        <f t="shared" si="9"/>
        <v>0</v>
      </c>
      <c r="Q55" s="16">
        <f t="shared" si="10"/>
        <v>0</v>
      </c>
      <c r="R55" s="16">
        <f t="shared" si="11"/>
        <v>0</v>
      </c>
      <c r="S55" s="16">
        <f t="shared" si="12"/>
        <v>0</v>
      </c>
      <c r="T55" s="16">
        <f t="shared" si="13"/>
        <v>0</v>
      </c>
      <c r="U55" s="16">
        <f t="shared" si="14"/>
        <v>0</v>
      </c>
      <c r="V55" s="16">
        <f t="shared" si="15"/>
        <v>0</v>
      </c>
      <c r="W55" s="17">
        <f t="shared" si="16"/>
        <v>0</v>
      </c>
      <c r="X55" s="5">
        <f t="shared" si="17"/>
        <v>0</v>
      </c>
      <c r="AA55" s="18">
        <v>0</v>
      </c>
      <c r="AB55" s="19">
        <v>0</v>
      </c>
    </row>
    <row r="56" spans="1:28" ht="24" x14ac:dyDescent="0.3">
      <c r="A56" s="13">
        <v>480</v>
      </c>
      <c r="B56" s="1" t="s">
        <v>118</v>
      </c>
      <c r="C56" s="1" t="s">
        <v>13</v>
      </c>
      <c r="D56" s="3" t="s">
        <v>120</v>
      </c>
      <c r="F56" s="14" t="s">
        <v>69</v>
      </c>
      <c r="G56" s="15">
        <v>5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5">
        <f t="shared" si="9"/>
        <v>0</v>
      </c>
      <c r="Q56" s="16">
        <f t="shared" si="10"/>
        <v>0</v>
      </c>
      <c r="R56" s="16">
        <f t="shared" si="11"/>
        <v>0</v>
      </c>
      <c r="S56" s="16">
        <f t="shared" si="12"/>
        <v>0</v>
      </c>
      <c r="T56" s="16">
        <f t="shared" si="13"/>
        <v>0</v>
      </c>
      <c r="U56" s="16">
        <f t="shared" si="14"/>
        <v>0</v>
      </c>
      <c r="V56" s="16">
        <f t="shared" si="15"/>
        <v>0</v>
      </c>
      <c r="W56" s="17">
        <f t="shared" si="16"/>
        <v>0</v>
      </c>
      <c r="X56" s="5">
        <f t="shared" si="17"/>
        <v>0</v>
      </c>
      <c r="AA56" s="18">
        <v>0</v>
      </c>
      <c r="AB56" s="19">
        <v>0</v>
      </c>
    </row>
    <row r="57" spans="1:28" ht="36" x14ac:dyDescent="0.3">
      <c r="A57" s="13">
        <v>490</v>
      </c>
      <c r="B57" s="1" t="s">
        <v>118</v>
      </c>
      <c r="C57" s="1" t="s">
        <v>13</v>
      </c>
      <c r="D57" s="3" t="s">
        <v>121</v>
      </c>
      <c r="F57" s="14" t="s">
        <v>69</v>
      </c>
      <c r="G57" s="15">
        <v>22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5">
        <f t="shared" si="9"/>
        <v>0</v>
      </c>
      <c r="Q57" s="16">
        <f t="shared" si="10"/>
        <v>0</v>
      </c>
      <c r="R57" s="16">
        <f t="shared" si="11"/>
        <v>0</v>
      </c>
      <c r="S57" s="16">
        <f t="shared" si="12"/>
        <v>0</v>
      </c>
      <c r="T57" s="16">
        <f t="shared" si="13"/>
        <v>0</v>
      </c>
      <c r="U57" s="16">
        <f t="shared" si="14"/>
        <v>0</v>
      </c>
      <c r="V57" s="16">
        <f t="shared" si="15"/>
        <v>0</v>
      </c>
      <c r="W57" s="17">
        <f t="shared" si="16"/>
        <v>0</v>
      </c>
      <c r="X57" s="5">
        <f t="shared" si="17"/>
        <v>0</v>
      </c>
      <c r="AA57" s="18">
        <v>0</v>
      </c>
      <c r="AB57" s="19">
        <v>0</v>
      </c>
    </row>
    <row r="58" spans="1:28" ht="24" x14ac:dyDescent="0.3">
      <c r="A58" s="13">
        <v>500</v>
      </c>
      <c r="B58" s="1" t="s">
        <v>122</v>
      </c>
      <c r="C58" s="1" t="s">
        <v>13</v>
      </c>
      <c r="D58" s="3" t="s">
        <v>123</v>
      </c>
      <c r="F58" s="14" t="s">
        <v>69</v>
      </c>
      <c r="G58" s="15">
        <v>27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5">
        <f t="shared" si="9"/>
        <v>0</v>
      </c>
      <c r="Q58" s="16">
        <f t="shared" si="10"/>
        <v>0</v>
      </c>
      <c r="R58" s="16">
        <f t="shared" si="11"/>
        <v>0</v>
      </c>
      <c r="S58" s="16">
        <f t="shared" si="12"/>
        <v>0</v>
      </c>
      <c r="T58" s="16">
        <f t="shared" si="13"/>
        <v>0</v>
      </c>
      <c r="U58" s="16">
        <f t="shared" si="14"/>
        <v>0</v>
      </c>
      <c r="V58" s="16">
        <f t="shared" si="15"/>
        <v>0</v>
      </c>
      <c r="W58" s="17">
        <f t="shared" si="16"/>
        <v>0</v>
      </c>
      <c r="X58" s="5">
        <f t="shared" si="17"/>
        <v>0</v>
      </c>
      <c r="AA58" s="18">
        <v>0</v>
      </c>
      <c r="AB58" s="19">
        <v>0</v>
      </c>
    </row>
    <row r="59" spans="1:28" ht="24" x14ac:dyDescent="0.3">
      <c r="A59" s="13">
        <v>510</v>
      </c>
      <c r="B59" s="1" t="s">
        <v>124</v>
      </c>
      <c r="C59" s="1" t="s">
        <v>13</v>
      </c>
      <c r="D59" s="3" t="s">
        <v>125</v>
      </c>
      <c r="F59" s="14" t="s">
        <v>69</v>
      </c>
      <c r="G59" s="15">
        <v>27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5">
        <f t="shared" si="9"/>
        <v>0</v>
      </c>
      <c r="Q59" s="16">
        <f t="shared" si="10"/>
        <v>0</v>
      </c>
      <c r="R59" s="16">
        <f t="shared" si="11"/>
        <v>0</v>
      </c>
      <c r="S59" s="16">
        <f t="shared" si="12"/>
        <v>0</v>
      </c>
      <c r="T59" s="16">
        <f t="shared" si="13"/>
        <v>0</v>
      </c>
      <c r="U59" s="16">
        <f t="shared" si="14"/>
        <v>0</v>
      </c>
      <c r="V59" s="16">
        <f t="shared" si="15"/>
        <v>0</v>
      </c>
      <c r="W59" s="17">
        <f t="shared" si="16"/>
        <v>0</v>
      </c>
      <c r="X59" s="5">
        <f t="shared" si="17"/>
        <v>0</v>
      </c>
      <c r="AA59" s="18">
        <v>0</v>
      </c>
      <c r="AB59" s="19">
        <v>0</v>
      </c>
    </row>
    <row r="60" spans="1:28" ht="48" x14ac:dyDescent="0.3">
      <c r="A60" s="13">
        <v>520</v>
      </c>
      <c r="B60" s="1" t="s">
        <v>126</v>
      </c>
      <c r="C60" s="1" t="s">
        <v>13</v>
      </c>
      <c r="D60" s="3" t="s">
        <v>127</v>
      </c>
      <c r="F60" s="14" t="s">
        <v>55</v>
      </c>
      <c r="G60" s="15">
        <v>120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5">
        <f t="shared" si="9"/>
        <v>0</v>
      </c>
      <c r="Q60" s="16">
        <f t="shared" si="10"/>
        <v>0</v>
      </c>
      <c r="R60" s="16">
        <f t="shared" si="11"/>
        <v>0</v>
      </c>
      <c r="S60" s="16">
        <f t="shared" si="12"/>
        <v>0</v>
      </c>
      <c r="T60" s="16">
        <f t="shared" si="13"/>
        <v>0</v>
      </c>
      <c r="U60" s="16">
        <f t="shared" si="14"/>
        <v>0</v>
      </c>
      <c r="V60" s="16">
        <f t="shared" si="15"/>
        <v>0</v>
      </c>
      <c r="W60" s="17">
        <f t="shared" si="16"/>
        <v>0</v>
      </c>
      <c r="X60" s="5">
        <f t="shared" si="17"/>
        <v>0</v>
      </c>
      <c r="AA60" s="18">
        <v>0</v>
      </c>
      <c r="AB60" s="19">
        <v>0</v>
      </c>
    </row>
    <row r="61" spans="1:28" ht="48" x14ac:dyDescent="0.3">
      <c r="A61" s="13">
        <v>530</v>
      </c>
      <c r="B61" s="1" t="s">
        <v>128</v>
      </c>
      <c r="C61" s="1" t="s">
        <v>13</v>
      </c>
      <c r="D61" s="3" t="s">
        <v>129</v>
      </c>
      <c r="F61" s="14" t="s">
        <v>55</v>
      </c>
      <c r="G61" s="15">
        <v>55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5">
        <f t="shared" si="9"/>
        <v>0</v>
      </c>
      <c r="Q61" s="16">
        <f t="shared" si="10"/>
        <v>0</v>
      </c>
      <c r="R61" s="16">
        <f t="shared" si="11"/>
        <v>0</v>
      </c>
      <c r="S61" s="16">
        <f t="shared" si="12"/>
        <v>0</v>
      </c>
      <c r="T61" s="16">
        <f t="shared" si="13"/>
        <v>0</v>
      </c>
      <c r="U61" s="16">
        <f t="shared" si="14"/>
        <v>0</v>
      </c>
      <c r="V61" s="16">
        <f t="shared" si="15"/>
        <v>0</v>
      </c>
      <c r="W61" s="17">
        <f t="shared" si="16"/>
        <v>0</v>
      </c>
      <c r="X61" s="5">
        <f t="shared" si="17"/>
        <v>0</v>
      </c>
      <c r="AA61" s="18">
        <v>0</v>
      </c>
      <c r="AB61" s="19">
        <v>0</v>
      </c>
    </row>
    <row r="62" spans="1:28" ht="72" x14ac:dyDescent="0.3">
      <c r="A62" s="13">
        <v>540</v>
      </c>
      <c r="B62" s="1" t="s">
        <v>130</v>
      </c>
      <c r="C62" s="1" t="s">
        <v>13</v>
      </c>
      <c r="D62" s="3" t="s">
        <v>131</v>
      </c>
      <c r="F62" s="14" t="s">
        <v>132</v>
      </c>
      <c r="G62" s="15">
        <v>1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5">
        <f t="shared" si="9"/>
        <v>0</v>
      </c>
      <c r="Q62" s="16">
        <f t="shared" si="10"/>
        <v>0</v>
      </c>
      <c r="R62" s="16">
        <f t="shared" si="11"/>
        <v>0</v>
      </c>
      <c r="S62" s="16">
        <f t="shared" si="12"/>
        <v>0</v>
      </c>
      <c r="T62" s="16">
        <f t="shared" si="13"/>
        <v>0</v>
      </c>
      <c r="U62" s="16">
        <f t="shared" si="14"/>
        <v>0</v>
      </c>
      <c r="V62" s="16">
        <f t="shared" si="15"/>
        <v>0</v>
      </c>
      <c r="W62" s="17">
        <f t="shared" si="16"/>
        <v>0</v>
      </c>
      <c r="X62" s="5">
        <f t="shared" si="17"/>
        <v>0</v>
      </c>
      <c r="AA62" s="18">
        <v>0</v>
      </c>
      <c r="AB62" s="19">
        <v>0</v>
      </c>
    </row>
    <row r="63" spans="1:28" ht="72" x14ac:dyDescent="0.3">
      <c r="A63" s="13">
        <v>550</v>
      </c>
      <c r="B63" s="1" t="s">
        <v>130</v>
      </c>
      <c r="C63" s="1" t="s">
        <v>13</v>
      </c>
      <c r="D63" s="3" t="s">
        <v>133</v>
      </c>
      <c r="F63" s="14" t="s">
        <v>132</v>
      </c>
      <c r="G63" s="15">
        <v>1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5">
        <f t="shared" si="9"/>
        <v>0</v>
      </c>
      <c r="Q63" s="16">
        <f t="shared" si="10"/>
        <v>0</v>
      </c>
      <c r="R63" s="16">
        <f t="shared" si="11"/>
        <v>0</v>
      </c>
      <c r="S63" s="16">
        <f t="shared" si="12"/>
        <v>0</v>
      </c>
      <c r="T63" s="16">
        <f t="shared" si="13"/>
        <v>0</v>
      </c>
      <c r="U63" s="16">
        <f t="shared" si="14"/>
        <v>0</v>
      </c>
      <c r="V63" s="16">
        <f t="shared" si="15"/>
        <v>0</v>
      </c>
      <c r="W63" s="17">
        <f t="shared" si="16"/>
        <v>0</v>
      </c>
      <c r="X63" s="5">
        <f t="shared" si="17"/>
        <v>0</v>
      </c>
      <c r="AA63" s="18">
        <v>0</v>
      </c>
      <c r="AB63" s="19">
        <v>0</v>
      </c>
    </row>
    <row r="64" spans="1:28" ht="72" x14ac:dyDescent="0.3">
      <c r="A64" s="13">
        <v>560</v>
      </c>
      <c r="B64" s="1" t="s">
        <v>130</v>
      </c>
      <c r="C64" s="1" t="s">
        <v>13</v>
      </c>
      <c r="D64" s="3" t="s">
        <v>134</v>
      </c>
      <c r="F64" s="14" t="s">
        <v>132</v>
      </c>
      <c r="G64" s="15">
        <v>1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5">
        <f t="shared" si="9"/>
        <v>0</v>
      </c>
      <c r="Q64" s="16">
        <f t="shared" si="10"/>
        <v>0</v>
      </c>
      <c r="R64" s="16">
        <f t="shared" si="11"/>
        <v>0</v>
      </c>
      <c r="S64" s="16">
        <f t="shared" si="12"/>
        <v>0</v>
      </c>
      <c r="T64" s="16">
        <f t="shared" si="13"/>
        <v>0</v>
      </c>
      <c r="U64" s="16">
        <f t="shared" si="14"/>
        <v>0</v>
      </c>
      <c r="V64" s="16">
        <f t="shared" si="15"/>
        <v>0</v>
      </c>
      <c r="W64" s="17">
        <f t="shared" si="16"/>
        <v>0</v>
      </c>
      <c r="X64" s="5">
        <f t="shared" si="17"/>
        <v>0</v>
      </c>
      <c r="AA64" s="18">
        <v>0</v>
      </c>
      <c r="AB64" s="19">
        <v>0</v>
      </c>
    </row>
    <row r="65" spans="1:28" ht="12" x14ac:dyDescent="0.3">
      <c r="A65" s="13">
        <v>570</v>
      </c>
      <c r="B65" s="1" t="s">
        <v>130</v>
      </c>
      <c r="C65" s="1" t="s">
        <v>13</v>
      </c>
      <c r="D65" s="3" t="s">
        <v>135</v>
      </c>
      <c r="F65" s="14" t="s">
        <v>69</v>
      </c>
      <c r="G65" s="15">
        <v>42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5">
        <f t="shared" si="9"/>
        <v>0</v>
      </c>
      <c r="Q65" s="16">
        <f t="shared" si="10"/>
        <v>0</v>
      </c>
      <c r="R65" s="16">
        <f t="shared" si="11"/>
        <v>0</v>
      </c>
      <c r="S65" s="16">
        <f t="shared" si="12"/>
        <v>0</v>
      </c>
      <c r="T65" s="16">
        <f t="shared" si="13"/>
        <v>0</v>
      </c>
      <c r="U65" s="16">
        <f t="shared" si="14"/>
        <v>0</v>
      </c>
      <c r="V65" s="16">
        <f t="shared" si="15"/>
        <v>0</v>
      </c>
      <c r="W65" s="17">
        <f t="shared" si="16"/>
        <v>0</v>
      </c>
      <c r="X65" s="5">
        <f t="shared" si="17"/>
        <v>0</v>
      </c>
      <c r="AA65" s="18">
        <v>0</v>
      </c>
      <c r="AB65" s="19">
        <v>0</v>
      </c>
    </row>
    <row r="66" spans="1:28" ht="12" x14ac:dyDescent="0.3">
      <c r="A66" s="13">
        <v>580</v>
      </c>
      <c r="B66" s="1" t="s">
        <v>130</v>
      </c>
      <c r="C66" s="1" t="s">
        <v>13</v>
      </c>
      <c r="D66" s="3" t="s">
        <v>136</v>
      </c>
      <c r="F66" s="14" t="s">
        <v>132</v>
      </c>
      <c r="G66" s="15">
        <v>3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5">
        <f t="shared" si="9"/>
        <v>0</v>
      </c>
      <c r="Q66" s="16">
        <f t="shared" si="10"/>
        <v>0</v>
      </c>
      <c r="R66" s="16">
        <f t="shared" si="11"/>
        <v>0</v>
      </c>
      <c r="S66" s="16">
        <f t="shared" si="12"/>
        <v>0</v>
      </c>
      <c r="T66" s="16">
        <f t="shared" si="13"/>
        <v>0</v>
      </c>
      <c r="U66" s="16">
        <f t="shared" si="14"/>
        <v>0</v>
      </c>
      <c r="V66" s="16">
        <f t="shared" si="15"/>
        <v>0</v>
      </c>
      <c r="W66" s="17">
        <f t="shared" si="16"/>
        <v>0</v>
      </c>
      <c r="X66" s="5">
        <f t="shared" si="17"/>
        <v>0</v>
      </c>
      <c r="AA66" s="18">
        <v>0</v>
      </c>
      <c r="AB66" s="19">
        <v>0</v>
      </c>
    </row>
    <row r="67" spans="1:28" ht="12" x14ac:dyDescent="0.3">
      <c r="A67" s="13">
        <v>590</v>
      </c>
      <c r="B67" s="1" t="s">
        <v>130</v>
      </c>
      <c r="C67" s="1" t="s">
        <v>13</v>
      </c>
      <c r="D67" s="3" t="s">
        <v>137</v>
      </c>
      <c r="F67" s="14" t="s">
        <v>132</v>
      </c>
      <c r="G67" s="15">
        <v>21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5">
        <f t="shared" si="9"/>
        <v>0</v>
      </c>
      <c r="Q67" s="16">
        <f t="shared" si="10"/>
        <v>0</v>
      </c>
      <c r="R67" s="16">
        <f t="shared" si="11"/>
        <v>0</v>
      </c>
      <c r="S67" s="16">
        <f t="shared" si="12"/>
        <v>0</v>
      </c>
      <c r="T67" s="16">
        <f t="shared" si="13"/>
        <v>0</v>
      </c>
      <c r="U67" s="16">
        <f t="shared" si="14"/>
        <v>0</v>
      </c>
      <c r="V67" s="16">
        <f t="shared" si="15"/>
        <v>0</v>
      </c>
      <c r="W67" s="17">
        <f t="shared" si="16"/>
        <v>0</v>
      </c>
      <c r="X67" s="5">
        <f t="shared" si="17"/>
        <v>0</v>
      </c>
      <c r="AA67" s="18">
        <v>0</v>
      </c>
      <c r="AB67" s="19">
        <v>0</v>
      </c>
    </row>
    <row r="68" spans="1:28" ht="12" x14ac:dyDescent="0.3">
      <c r="A68" s="13">
        <v>600</v>
      </c>
      <c r="B68" s="1" t="s">
        <v>130</v>
      </c>
      <c r="C68" s="1" t="s">
        <v>13</v>
      </c>
      <c r="D68" s="3" t="s">
        <v>138</v>
      </c>
      <c r="F68" s="14" t="s">
        <v>132</v>
      </c>
      <c r="G68" s="15">
        <v>10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5">
        <f t="shared" si="9"/>
        <v>0</v>
      </c>
      <c r="Q68" s="16">
        <f t="shared" si="10"/>
        <v>0</v>
      </c>
      <c r="R68" s="16">
        <f t="shared" si="11"/>
        <v>0</v>
      </c>
      <c r="S68" s="16">
        <f t="shared" si="12"/>
        <v>0</v>
      </c>
      <c r="T68" s="16">
        <f t="shared" si="13"/>
        <v>0</v>
      </c>
      <c r="U68" s="16">
        <f t="shared" si="14"/>
        <v>0</v>
      </c>
      <c r="V68" s="16">
        <f t="shared" si="15"/>
        <v>0</v>
      </c>
      <c r="W68" s="17">
        <f t="shared" si="16"/>
        <v>0</v>
      </c>
      <c r="X68" s="5">
        <f t="shared" si="17"/>
        <v>0</v>
      </c>
      <c r="AA68" s="18">
        <v>0</v>
      </c>
      <c r="AB68" s="19">
        <v>0</v>
      </c>
    </row>
    <row r="69" spans="1:28" ht="24" x14ac:dyDescent="0.3">
      <c r="A69" s="13">
        <v>610</v>
      </c>
      <c r="B69" s="1" t="s">
        <v>91</v>
      </c>
      <c r="C69" s="1" t="s">
        <v>13</v>
      </c>
      <c r="D69" s="3" t="s">
        <v>92</v>
      </c>
      <c r="F69" s="14" t="s">
        <v>69</v>
      </c>
      <c r="G69" s="15">
        <v>3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5">
        <f t="shared" si="9"/>
        <v>0</v>
      </c>
      <c r="Q69" s="16">
        <f t="shared" si="10"/>
        <v>0</v>
      </c>
      <c r="R69" s="16">
        <f t="shared" si="11"/>
        <v>0</v>
      </c>
      <c r="S69" s="16">
        <f t="shared" si="12"/>
        <v>0</v>
      </c>
      <c r="T69" s="16">
        <f t="shared" si="13"/>
        <v>0</v>
      </c>
      <c r="U69" s="16">
        <f t="shared" si="14"/>
        <v>0</v>
      </c>
      <c r="V69" s="16">
        <f t="shared" si="15"/>
        <v>0</v>
      </c>
      <c r="W69" s="17">
        <f t="shared" si="16"/>
        <v>0</v>
      </c>
      <c r="X69" s="5">
        <f t="shared" si="17"/>
        <v>0</v>
      </c>
      <c r="AA69" s="18">
        <v>0</v>
      </c>
      <c r="AB69" s="19">
        <v>0</v>
      </c>
    </row>
    <row r="70" spans="1:28" ht="24" x14ac:dyDescent="0.3">
      <c r="A70" s="13">
        <v>620</v>
      </c>
      <c r="B70" s="1" t="s">
        <v>93</v>
      </c>
      <c r="C70" s="1" t="s">
        <v>13</v>
      </c>
      <c r="D70" s="3" t="s">
        <v>94</v>
      </c>
      <c r="F70" s="14" t="s">
        <v>46</v>
      </c>
      <c r="G70" s="15">
        <v>1120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5">
        <f t="shared" si="9"/>
        <v>0</v>
      </c>
      <c r="Q70" s="16">
        <f t="shared" si="10"/>
        <v>0</v>
      </c>
      <c r="R70" s="16">
        <f t="shared" si="11"/>
        <v>0</v>
      </c>
      <c r="S70" s="16">
        <f t="shared" si="12"/>
        <v>0</v>
      </c>
      <c r="T70" s="16">
        <f t="shared" si="13"/>
        <v>0</v>
      </c>
      <c r="U70" s="16">
        <f t="shared" si="14"/>
        <v>0</v>
      </c>
      <c r="V70" s="16">
        <f t="shared" si="15"/>
        <v>0</v>
      </c>
      <c r="W70" s="17">
        <f t="shared" si="16"/>
        <v>0</v>
      </c>
      <c r="X70" s="5">
        <f t="shared" si="17"/>
        <v>0</v>
      </c>
      <c r="AA70" s="18">
        <v>0</v>
      </c>
      <c r="AB70" s="19">
        <v>0</v>
      </c>
    </row>
    <row r="71" spans="1:28" ht="24" x14ac:dyDescent="0.3">
      <c r="A71" s="13">
        <v>630</v>
      </c>
      <c r="B71" s="1" t="s">
        <v>139</v>
      </c>
      <c r="C71" s="1" t="s">
        <v>13</v>
      </c>
      <c r="D71" s="3" t="s">
        <v>140</v>
      </c>
      <c r="F71" s="14" t="s">
        <v>69</v>
      </c>
      <c r="G71" s="15">
        <v>10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5">
        <f t="shared" si="9"/>
        <v>0</v>
      </c>
      <c r="Q71" s="16">
        <f t="shared" si="10"/>
        <v>0</v>
      </c>
      <c r="R71" s="16">
        <f t="shared" si="11"/>
        <v>0</v>
      </c>
      <c r="S71" s="16">
        <f t="shared" si="12"/>
        <v>0</v>
      </c>
      <c r="T71" s="16">
        <f t="shared" si="13"/>
        <v>0</v>
      </c>
      <c r="U71" s="16">
        <f t="shared" si="14"/>
        <v>0</v>
      </c>
      <c r="V71" s="16">
        <f t="shared" si="15"/>
        <v>0</v>
      </c>
      <c r="W71" s="17">
        <f t="shared" si="16"/>
        <v>0</v>
      </c>
      <c r="X71" s="5">
        <f t="shared" si="17"/>
        <v>0</v>
      </c>
      <c r="AA71" s="18">
        <v>0</v>
      </c>
      <c r="AB71" s="19">
        <v>0</v>
      </c>
    </row>
    <row r="72" spans="1:28" ht="24" x14ac:dyDescent="0.3">
      <c r="A72" s="13">
        <v>640</v>
      </c>
      <c r="B72" s="1" t="s">
        <v>141</v>
      </c>
      <c r="C72" s="1" t="s">
        <v>13</v>
      </c>
      <c r="D72" s="3" t="s">
        <v>142</v>
      </c>
      <c r="F72" s="14" t="s">
        <v>69</v>
      </c>
      <c r="G72" s="15">
        <v>4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5">
        <f t="shared" si="9"/>
        <v>0</v>
      </c>
      <c r="Q72" s="16">
        <f t="shared" si="10"/>
        <v>0</v>
      </c>
      <c r="R72" s="16">
        <f t="shared" si="11"/>
        <v>0</v>
      </c>
      <c r="S72" s="16">
        <f t="shared" si="12"/>
        <v>0</v>
      </c>
      <c r="T72" s="16">
        <f t="shared" si="13"/>
        <v>0</v>
      </c>
      <c r="U72" s="16">
        <f t="shared" si="14"/>
        <v>0</v>
      </c>
      <c r="V72" s="16">
        <f t="shared" si="15"/>
        <v>0</v>
      </c>
      <c r="W72" s="17">
        <f t="shared" si="16"/>
        <v>0</v>
      </c>
      <c r="X72" s="5">
        <f t="shared" si="17"/>
        <v>0</v>
      </c>
      <c r="AA72" s="18">
        <v>0</v>
      </c>
      <c r="AB72" s="19">
        <v>0</v>
      </c>
    </row>
    <row r="73" spans="1:28" ht="36" x14ac:dyDescent="0.3">
      <c r="A73" s="13">
        <v>650</v>
      </c>
      <c r="B73" s="1" t="s">
        <v>143</v>
      </c>
      <c r="C73" s="1" t="s">
        <v>13</v>
      </c>
      <c r="D73" s="3" t="s">
        <v>144</v>
      </c>
      <c r="F73" s="14" t="s">
        <v>69</v>
      </c>
      <c r="G73" s="15">
        <v>2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5">
        <f t="shared" ref="O73:O104" si="18">SUM(I73:N73)</f>
        <v>0</v>
      </c>
      <c r="Q73" s="16">
        <f t="shared" ref="Q73:Q92" si="19">G73*I73</f>
        <v>0</v>
      </c>
      <c r="R73" s="16">
        <f t="shared" ref="R73:R92" si="20">G73*J73</f>
        <v>0</v>
      </c>
      <c r="S73" s="16">
        <f t="shared" ref="S73:S92" si="21">G73*K73</f>
        <v>0</v>
      </c>
      <c r="T73" s="16">
        <f t="shared" ref="T73:T92" si="22">G73*L73</f>
        <v>0</v>
      </c>
      <c r="U73" s="16">
        <f t="shared" ref="U73:U92" si="23">G73*M73</f>
        <v>0</v>
      </c>
      <c r="V73" s="16">
        <f t="shared" ref="V73:V92" si="24">G73*N73</f>
        <v>0</v>
      </c>
      <c r="W73" s="17">
        <f t="shared" ref="W73:W92" si="25">G73*O73</f>
        <v>0</v>
      </c>
      <c r="X73" s="5">
        <f t="shared" ref="X73:X104" si="26">ROUND(W73,2)</f>
        <v>0</v>
      </c>
      <c r="AA73" s="18">
        <v>0</v>
      </c>
      <c r="AB73" s="19">
        <v>0</v>
      </c>
    </row>
    <row r="74" spans="1:28" ht="24" x14ac:dyDescent="0.3">
      <c r="A74" s="13">
        <v>660</v>
      </c>
      <c r="B74" s="1" t="s">
        <v>124</v>
      </c>
      <c r="C74" s="1" t="s">
        <v>13</v>
      </c>
      <c r="D74" s="3" t="s">
        <v>125</v>
      </c>
      <c r="F74" s="14" t="s">
        <v>69</v>
      </c>
      <c r="G74" s="15">
        <v>3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5">
        <f t="shared" si="18"/>
        <v>0</v>
      </c>
      <c r="Q74" s="16">
        <f t="shared" si="19"/>
        <v>0</v>
      </c>
      <c r="R74" s="16">
        <f t="shared" si="20"/>
        <v>0</v>
      </c>
      <c r="S74" s="16">
        <f t="shared" si="21"/>
        <v>0</v>
      </c>
      <c r="T74" s="16">
        <f t="shared" si="22"/>
        <v>0</v>
      </c>
      <c r="U74" s="16">
        <f t="shared" si="23"/>
        <v>0</v>
      </c>
      <c r="V74" s="16">
        <f t="shared" si="24"/>
        <v>0</v>
      </c>
      <c r="W74" s="17">
        <f t="shared" si="25"/>
        <v>0</v>
      </c>
      <c r="X74" s="5">
        <f t="shared" si="26"/>
        <v>0</v>
      </c>
      <c r="AA74" s="18">
        <v>0</v>
      </c>
      <c r="AB74" s="19">
        <v>0</v>
      </c>
    </row>
    <row r="75" spans="1:28" ht="36" x14ac:dyDescent="0.3">
      <c r="A75" s="13">
        <v>670</v>
      </c>
      <c r="B75" s="1" t="s">
        <v>145</v>
      </c>
      <c r="C75" s="1" t="s">
        <v>13</v>
      </c>
      <c r="D75" s="3" t="s">
        <v>146</v>
      </c>
      <c r="F75" s="14" t="s">
        <v>132</v>
      </c>
      <c r="G75" s="15">
        <v>1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5">
        <f t="shared" si="18"/>
        <v>0</v>
      </c>
      <c r="Q75" s="16">
        <f t="shared" si="19"/>
        <v>0</v>
      </c>
      <c r="R75" s="16">
        <f t="shared" si="20"/>
        <v>0</v>
      </c>
      <c r="S75" s="16">
        <f t="shared" si="21"/>
        <v>0</v>
      </c>
      <c r="T75" s="16">
        <f t="shared" si="22"/>
        <v>0</v>
      </c>
      <c r="U75" s="16">
        <f t="shared" si="23"/>
        <v>0</v>
      </c>
      <c r="V75" s="16">
        <f t="shared" si="24"/>
        <v>0</v>
      </c>
      <c r="W75" s="17">
        <f t="shared" si="25"/>
        <v>0</v>
      </c>
      <c r="X75" s="5">
        <f t="shared" si="26"/>
        <v>0</v>
      </c>
      <c r="AA75" s="18">
        <v>0</v>
      </c>
      <c r="AB75" s="19">
        <v>0</v>
      </c>
    </row>
    <row r="76" spans="1:28" ht="36" x14ac:dyDescent="0.3">
      <c r="A76" s="13">
        <v>680</v>
      </c>
      <c r="B76" s="1" t="s">
        <v>147</v>
      </c>
      <c r="C76" s="1" t="s">
        <v>13</v>
      </c>
      <c r="D76" s="3" t="s">
        <v>148</v>
      </c>
      <c r="F76" s="14" t="s">
        <v>132</v>
      </c>
      <c r="G76" s="15">
        <v>1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5">
        <f t="shared" si="18"/>
        <v>0</v>
      </c>
      <c r="Q76" s="16">
        <f t="shared" si="19"/>
        <v>0</v>
      </c>
      <c r="R76" s="16">
        <f t="shared" si="20"/>
        <v>0</v>
      </c>
      <c r="S76" s="16">
        <f t="shared" si="21"/>
        <v>0</v>
      </c>
      <c r="T76" s="16">
        <f t="shared" si="22"/>
        <v>0</v>
      </c>
      <c r="U76" s="16">
        <f t="shared" si="23"/>
        <v>0</v>
      </c>
      <c r="V76" s="16">
        <f t="shared" si="24"/>
        <v>0</v>
      </c>
      <c r="W76" s="17">
        <f t="shared" si="25"/>
        <v>0</v>
      </c>
      <c r="X76" s="5">
        <f t="shared" si="26"/>
        <v>0</v>
      </c>
      <c r="AA76" s="18">
        <v>0</v>
      </c>
      <c r="AB76" s="19">
        <v>0</v>
      </c>
    </row>
    <row r="77" spans="1:28" ht="24" x14ac:dyDescent="0.3">
      <c r="A77" s="13">
        <v>690</v>
      </c>
      <c r="B77" s="1" t="s">
        <v>149</v>
      </c>
      <c r="C77" s="1" t="s">
        <v>13</v>
      </c>
      <c r="D77" s="3" t="s">
        <v>150</v>
      </c>
      <c r="F77" s="14" t="s">
        <v>69</v>
      </c>
      <c r="G77" s="15">
        <v>1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5">
        <f t="shared" si="18"/>
        <v>0</v>
      </c>
      <c r="Q77" s="16">
        <f t="shared" si="19"/>
        <v>0</v>
      </c>
      <c r="R77" s="16">
        <f t="shared" si="20"/>
        <v>0</v>
      </c>
      <c r="S77" s="16">
        <f t="shared" si="21"/>
        <v>0</v>
      </c>
      <c r="T77" s="16">
        <f t="shared" si="22"/>
        <v>0</v>
      </c>
      <c r="U77" s="16">
        <f t="shared" si="23"/>
        <v>0</v>
      </c>
      <c r="V77" s="16">
        <f t="shared" si="24"/>
        <v>0</v>
      </c>
      <c r="W77" s="17">
        <f t="shared" si="25"/>
        <v>0</v>
      </c>
      <c r="X77" s="5">
        <f t="shared" si="26"/>
        <v>0</v>
      </c>
      <c r="AA77" s="18">
        <v>0</v>
      </c>
      <c r="AB77" s="19">
        <v>0</v>
      </c>
    </row>
    <row r="78" spans="1:28" ht="24" x14ac:dyDescent="0.3">
      <c r="A78" s="13">
        <v>700</v>
      </c>
      <c r="B78" s="1" t="s">
        <v>149</v>
      </c>
      <c r="C78" s="1" t="s">
        <v>13</v>
      </c>
      <c r="D78" s="3" t="s">
        <v>151</v>
      </c>
      <c r="F78" s="14" t="s">
        <v>69</v>
      </c>
      <c r="G78" s="15">
        <v>1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5">
        <f t="shared" si="18"/>
        <v>0</v>
      </c>
      <c r="Q78" s="16">
        <f t="shared" si="19"/>
        <v>0</v>
      </c>
      <c r="R78" s="16">
        <f t="shared" si="20"/>
        <v>0</v>
      </c>
      <c r="S78" s="16">
        <f t="shared" si="21"/>
        <v>0</v>
      </c>
      <c r="T78" s="16">
        <f t="shared" si="22"/>
        <v>0</v>
      </c>
      <c r="U78" s="16">
        <f t="shared" si="23"/>
        <v>0</v>
      </c>
      <c r="V78" s="16">
        <f t="shared" si="24"/>
        <v>0</v>
      </c>
      <c r="W78" s="17">
        <f t="shared" si="25"/>
        <v>0</v>
      </c>
      <c r="X78" s="5">
        <f t="shared" si="26"/>
        <v>0</v>
      </c>
      <c r="AA78" s="18">
        <v>0</v>
      </c>
      <c r="AB78" s="19">
        <v>0</v>
      </c>
    </row>
    <row r="79" spans="1:28" ht="24" x14ac:dyDescent="0.3">
      <c r="A79" s="13">
        <v>710</v>
      </c>
      <c r="B79" s="1" t="s">
        <v>124</v>
      </c>
      <c r="C79" s="1" t="s">
        <v>13</v>
      </c>
      <c r="D79" s="3" t="s">
        <v>125</v>
      </c>
      <c r="F79" s="14" t="s">
        <v>69</v>
      </c>
      <c r="G79" s="15">
        <v>2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5">
        <f t="shared" si="18"/>
        <v>0</v>
      </c>
      <c r="Q79" s="16">
        <f t="shared" si="19"/>
        <v>0</v>
      </c>
      <c r="R79" s="16">
        <f t="shared" si="20"/>
        <v>0</v>
      </c>
      <c r="S79" s="16">
        <f t="shared" si="21"/>
        <v>0</v>
      </c>
      <c r="T79" s="16">
        <f t="shared" si="22"/>
        <v>0</v>
      </c>
      <c r="U79" s="16">
        <f t="shared" si="23"/>
        <v>0</v>
      </c>
      <c r="V79" s="16">
        <f t="shared" si="24"/>
        <v>0</v>
      </c>
      <c r="W79" s="17">
        <f t="shared" si="25"/>
        <v>0</v>
      </c>
      <c r="X79" s="5">
        <f t="shared" si="26"/>
        <v>0</v>
      </c>
      <c r="AA79" s="18">
        <v>0</v>
      </c>
      <c r="AB79" s="19">
        <v>0</v>
      </c>
    </row>
    <row r="80" spans="1:28" ht="24" x14ac:dyDescent="0.3">
      <c r="A80" s="13">
        <v>720</v>
      </c>
      <c r="B80" s="1" t="s">
        <v>152</v>
      </c>
      <c r="C80" s="1" t="s">
        <v>13</v>
      </c>
      <c r="D80" s="3" t="s">
        <v>153</v>
      </c>
      <c r="F80" s="14" t="s">
        <v>69</v>
      </c>
      <c r="G80" s="15">
        <v>16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5">
        <f t="shared" si="18"/>
        <v>0</v>
      </c>
      <c r="Q80" s="16">
        <f t="shared" si="19"/>
        <v>0</v>
      </c>
      <c r="R80" s="16">
        <f t="shared" si="20"/>
        <v>0</v>
      </c>
      <c r="S80" s="16">
        <f t="shared" si="21"/>
        <v>0</v>
      </c>
      <c r="T80" s="16">
        <f t="shared" si="22"/>
        <v>0</v>
      </c>
      <c r="U80" s="16">
        <f t="shared" si="23"/>
        <v>0</v>
      </c>
      <c r="V80" s="16">
        <f t="shared" si="24"/>
        <v>0</v>
      </c>
      <c r="W80" s="17">
        <f t="shared" si="25"/>
        <v>0</v>
      </c>
      <c r="X80" s="5">
        <f t="shared" si="26"/>
        <v>0</v>
      </c>
      <c r="AA80" s="18">
        <v>0</v>
      </c>
      <c r="AB80" s="19">
        <v>0</v>
      </c>
    </row>
    <row r="81" spans="1:28" ht="24" x14ac:dyDescent="0.3">
      <c r="A81" s="13">
        <v>730</v>
      </c>
      <c r="B81" s="1" t="s">
        <v>154</v>
      </c>
      <c r="C81" s="1" t="s">
        <v>13</v>
      </c>
      <c r="D81" s="3" t="s">
        <v>155</v>
      </c>
      <c r="F81" s="14" t="s">
        <v>69</v>
      </c>
      <c r="G81" s="15">
        <v>29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5">
        <f t="shared" si="18"/>
        <v>0</v>
      </c>
      <c r="Q81" s="16">
        <f t="shared" si="19"/>
        <v>0</v>
      </c>
      <c r="R81" s="16">
        <f t="shared" si="20"/>
        <v>0</v>
      </c>
      <c r="S81" s="16">
        <f t="shared" si="21"/>
        <v>0</v>
      </c>
      <c r="T81" s="16">
        <f t="shared" si="22"/>
        <v>0</v>
      </c>
      <c r="U81" s="16">
        <f t="shared" si="23"/>
        <v>0</v>
      </c>
      <c r="V81" s="16">
        <f t="shared" si="24"/>
        <v>0</v>
      </c>
      <c r="W81" s="17">
        <f t="shared" si="25"/>
        <v>0</v>
      </c>
      <c r="X81" s="5">
        <f t="shared" si="26"/>
        <v>0</v>
      </c>
      <c r="AA81" s="18">
        <v>0</v>
      </c>
      <c r="AB81" s="19">
        <v>0</v>
      </c>
    </row>
    <row r="82" spans="1:28" ht="24" x14ac:dyDescent="0.3">
      <c r="A82" s="13">
        <v>740</v>
      </c>
      <c r="B82" s="1" t="s">
        <v>156</v>
      </c>
      <c r="C82" s="1" t="s">
        <v>13</v>
      </c>
      <c r="D82" s="3" t="s">
        <v>157</v>
      </c>
      <c r="F82" s="14" t="s">
        <v>46</v>
      </c>
      <c r="G82" s="15">
        <v>5.4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5">
        <f t="shared" si="18"/>
        <v>0</v>
      </c>
      <c r="Q82" s="16">
        <f t="shared" si="19"/>
        <v>0</v>
      </c>
      <c r="R82" s="16">
        <f t="shared" si="20"/>
        <v>0</v>
      </c>
      <c r="S82" s="16">
        <f t="shared" si="21"/>
        <v>0</v>
      </c>
      <c r="T82" s="16">
        <f t="shared" si="22"/>
        <v>0</v>
      </c>
      <c r="U82" s="16">
        <f t="shared" si="23"/>
        <v>0</v>
      </c>
      <c r="V82" s="16">
        <f t="shared" si="24"/>
        <v>0</v>
      </c>
      <c r="W82" s="17">
        <f t="shared" si="25"/>
        <v>0</v>
      </c>
      <c r="X82" s="5">
        <f t="shared" si="26"/>
        <v>0</v>
      </c>
      <c r="AA82" s="18">
        <v>0</v>
      </c>
      <c r="AB82" s="19">
        <v>0</v>
      </c>
    </row>
    <row r="83" spans="1:28" ht="24" x14ac:dyDescent="0.3">
      <c r="A83" s="13">
        <v>750</v>
      </c>
      <c r="B83" s="1" t="s">
        <v>158</v>
      </c>
      <c r="C83" s="1" t="s">
        <v>13</v>
      </c>
      <c r="D83" s="3" t="s">
        <v>159</v>
      </c>
      <c r="F83" s="14" t="s">
        <v>69</v>
      </c>
      <c r="G83" s="15">
        <v>45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5">
        <f t="shared" si="18"/>
        <v>0</v>
      </c>
      <c r="Q83" s="16">
        <f t="shared" si="19"/>
        <v>0</v>
      </c>
      <c r="R83" s="16">
        <f t="shared" si="20"/>
        <v>0</v>
      </c>
      <c r="S83" s="16">
        <f t="shared" si="21"/>
        <v>0</v>
      </c>
      <c r="T83" s="16">
        <f t="shared" si="22"/>
        <v>0</v>
      </c>
      <c r="U83" s="16">
        <f t="shared" si="23"/>
        <v>0</v>
      </c>
      <c r="V83" s="16">
        <f t="shared" si="24"/>
        <v>0</v>
      </c>
      <c r="W83" s="17">
        <f t="shared" si="25"/>
        <v>0</v>
      </c>
      <c r="X83" s="5">
        <f t="shared" si="26"/>
        <v>0</v>
      </c>
      <c r="AA83" s="18">
        <v>0</v>
      </c>
      <c r="AB83" s="19">
        <v>0</v>
      </c>
    </row>
    <row r="84" spans="1:28" ht="24" x14ac:dyDescent="0.3">
      <c r="A84" s="13">
        <v>760</v>
      </c>
      <c r="B84" s="1" t="s">
        <v>160</v>
      </c>
      <c r="C84" s="1" t="s">
        <v>13</v>
      </c>
      <c r="D84" s="3" t="s">
        <v>161</v>
      </c>
      <c r="F84" s="14" t="s">
        <v>46</v>
      </c>
      <c r="G84" s="15">
        <v>5.4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5">
        <f t="shared" si="18"/>
        <v>0</v>
      </c>
      <c r="Q84" s="16">
        <f t="shared" si="19"/>
        <v>0</v>
      </c>
      <c r="R84" s="16">
        <f t="shared" si="20"/>
        <v>0</v>
      </c>
      <c r="S84" s="16">
        <f t="shared" si="21"/>
        <v>0</v>
      </c>
      <c r="T84" s="16">
        <f t="shared" si="22"/>
        <v>0</v>
      </c>
      <c r="U84" s="16">
        <f t="shared" si="23"/>
        <v>0</v>
      </c>
      <c r="V84" s="16">
        <f t="shared" si="24"/>
        <v>0</v>
      </c>
      <c r="W84" s="17">
        <f t="shared" si="25"/>
        <v>0</v>
      </c>
      <c r="X84" s="5">
        <f t="shared" si="26"/>
        <v>0</v>
      </c>
      <c r="AA84" s="18">
        <v>0</v>
      </c>
      <c r="AB84" s="19">
        <v>0</v>
      </c>
    </row>
    <row r="85" spans="1:28" ht="24" x14ac:dyDescent="0.3">
      <c r="A85" s="13">
        <v>770</v>
      </c>
      <c r="B85" s="1" t="s">
        <v>130</v>
      </c>
      <c r="C85" s="1" t="s">
        <v>13</v>
      </c>
      <c r="D85" s="3" t="s">
        <v>162</v>
      </c>
      <c r="F85" s="14" t="s">
        <v>69</v>
      </c>
      <c r="G85" s="15">
        <v>4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5">
        <f t="shared" si="18"/>
        <v>0</v>
      </c>
      <c r="Q85" s="16">
        <f t="shared" si="19"/>
        <v>0</v>
      </c>
      <c r="R85" s="16">
        <f t="shared" si="20"/>
        <v>0</v>
      </c>
      <c r="S85" s="16">
        <f t="shared" si="21"/>
        <v>0</v>
      </c>
      <c r="T85" s="16">
        <f t="shared" si="22"/>
        <v>0</v>
      </c>
      <c r="U85" s="16">
        <f t="shared" si="23"/>
        <v>0</v>
      </c>
      <c r="V85" s="16">
        <f t="shared" si="24"/>
        <v>0</v>
      </c>
      <c r="W85" s="17">
        <f t="shared" si="25"/>
        <v>0</v>
      </c>
      <c r="X85" s="5">
        <f t="shared" si="26"/>
        <v>0</v>
      </c>
      <c r="AA85" s="18">
        <v>0</v>
      </c>
      <c r="AB85" s="19">
        <v>0</v>
      </c>
    </row>
    <row r="86" spans="1:28" ht="24" x14ac:dyDescent="0.3">
      <c r="A86" s="13">
        <v>780</v>
      </c>
      <c r="B86" s="1" t="s">
        <v>130</v>
      </c>
      <c r="C86" s="1" t="s">
        <v>13</v>
      </c>
      <c r="D86" s="3" t="s">
        <v>163</v>
      </c>
      <c r="F86" s="14" t="s">
        <v>69</v>
      </c>
      <c r="G86" s="15">
        <v>2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5">
        <f t="shared" si="18"/>
        <v>0</v>
      </c>
      <c r="Q86" s="16">
        <f t="shared" si="19"/>
        <v>0</v>
      </c>
      <c r="R86" s="16">
        <f t="shared" si="20"/>
        <v>0</v>
      </c>
      <c r="S86" s="16">
        <f t="shared" si="21"/>
        <v>0</v>
      </c>
      <c r="T86" s="16">
        <f t="shared" si="22"/>
        <v>0</v>
      </c>
      <c r="U86" s="16">
        <f t="shared" si="23"/>
        <v>0</v>
      </c>
      <c r="V86" s="16">
        <f t="shared" si="24"/>
        <v>0</v>
      </c>
      <c r="W86" s="17">
        <f t="shared" si="25"/>
        <v>0</v>
      </c>
      <c r="X86" s="5">
        <f t="shared" si="26"/>
        <v>0</v>
      </c>
      <c r="AA86" s="18">
        <v>0</v>
      </c>
      <c r="AB86" s="19">
        <v>0</v>
      </c>
    </row>
    <row r="87" spans="1:28" ht="12" x14ac:dyDescent="0.3">
      <c r="A87" s="13">
        <v>790</v>
      </c>
      <c r="B87" s="1" t="s">
        <v>164</v>
      </c>
      <c r="C87" s="1" t="s">
        <v>13</v>
      </c>
      <c r="D87" s="3" t="s">
        <v>165</v>
      </c>
      <c r="F87" s="14" t="s">
        <v>69</v>
      </c>
      <c r="G87" s="15">
        <v>2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5">
        <f t="shared" si="18"/>
        <v>0</v>
      </c>
      <c r="Q87" s="16">
        <f t="shared" si="19"/>
        <v>0</v>
      </c>
      <c r="R87" s="16">
        <f t="shared" si="20"/>
        <v>0</v>
      </c>
      <c r="S87" s="16">
        <f t="shared" si="21"/>
        <v>0</v>
      </c>
      <c r="T87" s="16">
        <f t="shared" si="22"/>
        <v>0</v>
      </c>
      <c r="U87" s="16">
        <f t="shared" si="23"/>
        <v>0</v>
      </c>
      <c r="V87" s="16">
        <f t="shared" si="24"/>
        <v>0</v>
      </c>
      <c r="W87" s="17">
        <f t="shared" si="25"/>
        <v>0</v>
      </c>
      <c r="X87" s="5">
        <f t="shared" si="26"/>
        <v>0</v>
      </c>
      <c r="AA87" s="18">
        <v>0</v>
      </c>
      <c r="AB87" s="19">
        <v>0</v>
      </c>
    </row>
    <row r="88" spans="1:28" ht="24" x14ac:dyDescent="0.3">
      <c r="A88" s="13">
        <v>800</v>
      </c>
      <c r="B88" s="1" t="s">
        <v>158</v>
      </c>
      <c r="C88" s="1" t="s">
        <v>13</v>
      </c>
      <c r="D88" s="3" t="s">
        <v>159</v>
      </c>
      <c r="F88" s="14" t="s">
        <v>69</v>
      </c>
      <c r="G88" s="15">
        <v>2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5">
        <f t="shared" si="18"/>
        <v>0</v>
      </c>
      <c r="Q88" s="16">
        <f t="shared" si="19"/>
        <v>0</v>
      </c>
      <c r="R88" s="16">
        <f t="shared" si="20"/>
        <v>0</v>
      </c>
      <c r="S88" s="16">
        <f t="shared" si="21"/>
        <v>0</v>
      </c>
      <c r="T88" s="16">
        <f t="shared" si="22"/>
        <v>0</v>
      </c>
      <c r="U88" s="16">
        <f t="shared" si="23"/>
        <v>0</v>
      </c>
      <c r="V88" s="16">
        <f t="shared" si="24"/>
        <v>0</v>
      </c>
      <c r="W88" s="17">
        <f t="shared" si="25"/>
        <v>0</v>
      </c>
      <c r="X88" s="5">
        <f t="shared" si="26"/>
        <v>0</v>
      </c>
      <c r="AA88" s="18">
        <v>0</v>
      </c>
      <c r="AB88" s="19">
        <v>0</v>
      </c>
    </row>
    <row r="89" spans="1:28" ht="24" x14ac:dyDescent="0.3">
      <c r="A89" s="13">
        <v>810</v>
      </c>
      <c r="B89" s="1" t="s">
        <v>166</v>
      </c>
      <c r="C89" s="1" t="s">
        <v>13</v>
      </c>
      <c r="D89" s="3" t="s">
        <v>167</v>
      </c>
      <c r="F89" s="14" t="s">
        <v>168</v>
      </c>
      <c r="G89" s="15">
        <v>0.78700000000000003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5">
        <f t="shared" si="18"/>
        <v>0</v>
      </c>
      <c r="Q89" s="16">
        <f t="shared" si="19"/>
        <v>0</v>
      </c>
      <c r="R89" s="16">
        <f t="shared" si="20"/>
        <v>0</v>
      </c>
      <c r="S89" s="16">
        <f t="shared" si="21"/>
        <v>0</v>
      </c>
      <c r="T89" s="16">
        <f t="shared" si="22"/>
        <v>0</v>
      </c>
      <c r="U89" s="16">
        <f t="shared" si="23"/>
        <v>0</v>
      </c>
      <c r="V89" s="16">
        <f t="shared" si="24"/>
        <v>0</v>
      </c>
      <c r="W89" s="17">
        <f t="shared" si="25"/>
        <v>0</v>
      </c>
      <c r="X89" s="5">
        <f t="shared" si="26"/>
        <v>0</v>
      </c>
      <c r="AA89" s="18">
        <v>0</v>
      </c>
      <c r="AB89" s="19">
        <v>0</v>
      </c>
    </row>
    <row r="90" spans="1:28" ht="24" x14ac:dyDescent="0.3">
      <c r="A90" s="13">
        <v>820</v>
      </c>
      <c r="B90" s="1" t="s">
        <v>169</v>
      </c>
      <c r="C90" s="1" t="s">
        <v>13</v>
      </c>
      <c r="D90" s="3" t="s">
        <v>170</v>
      </c>
      <c r="F90" s="14" t="s">
        <v>168</v>
      </c>
      <c r="G90" s="15">
        <v>0.78700000000000003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5">
        <f t="shared" si="18"/>
        <v>0</v>
      </c>
      <c r="Q90" s="16">
        <f t="shared" si="19"/>
        <v>0</v>
      </c>
      <c r="R90" s="16">
        <f t="shared" si="20"/>
        <v>0</v>
      </c>
      <c r="S90" s="16">
        <f t="shared" si="21"/>
        <v>0</v>
      </c>
      <c r="T90" s="16">
        <f t="shared" si="22"/>
        <v>0</v>
      </c>
      <c r="U90" s="16">
        <f t="shared" si="23"/>
        <v>0</v>
      </c>
      <c r="V90" s="16">
        <f t="shared" si="24"/>
        <v>0</v>
      </c>
      <c r="W90" s="17">
        <f t="shared" si="25"/>
        <v>0</v>
      </c>
      <c r="X90" s="5">
        <f t="shared" si="26"/>
        <v>0</v>
      </c>
      <c r="AA90" s="18">
        <v>0</v>
      </c>
      <c r="AB90" s="19">
        <v>0</v>
      </c>
    </row>
    <row r="91" spans="1:28" ht="12" x14ac:dyDescent="0.3">
      <c r="A91" s="13">
        <v>830</v>
      </c>
      <c r="B91" s="1" t="s">
        <v>171</v>
      </c>
      <c r="C91" s="1" t="s">
        <v>13</v>
      </c>
      <c r="D91" s="3" t="s">
        <v>172</v>
      </c>
      <c r="F91" s="14" t="s">
        <v>168</v>
      </c>
      <c r="G91" s="15">
        <v>1.181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5"/>
      <c r="Q91" s="16">
        <f t="shared" si="19"/>
        <v>0</v>
      </c>
      <c r="R91" s="16">
        <f t="shared" si="20"/>
        <v>0</v>
      </c>
      <c r="S91" s="16">
        <f t="shared" si="21"/>
        <v>0</v>
      </c>
      <c r="T91" s="16">
        <f t="shared" si="22"/>
        <v>0</v>
      </c>
      <c r="U91" s="16">
        <f t="shared" si="23"/>
        <v>0</v>
      </c>
      <c r="V91" s="16">
        <f t="shared" si="24"/>
        <v>0</v>
      </c>
      <c r="W91" s="17">
        <f t="shared" si="25"/>
        <v>0</v>
      </c>
      <c r="X91" s="5">
        <f t="shared" si="26"/>
        <v>0</v>
      </c>
      <c r="AA91" s="18">
        <v>40</v>
      </c>
      <c r="AB91" s="19">
        <v>47.24</v>
      </c>
    </row>
    <row r="92" spans="1:28" ht="24" x14ac:dyDescent="0.3">
      <c r="A92" s="13">
        <v>840</v>
      </c>
      <c r="B92" s="1" t="s">
        <v>173</v>
      </c>
      <c r="C92" s="1" t="s">
        <v>13</v>
      </c>
      <c r="D92" s="3" t="s">
        <v>174</v>
      </c>
      <c r="F92" s="14" t="s">
        <v>55</v>
      </c>
      <c r="G92" s="15">
        <v>20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5">
        <f>SUM(I92:N92)</f>
        <v>0</v>
      </c>
      <c r="Q92" s="16">
        <f t="shared" si="19"/>
        <v>0</v>
      </c>
      <c r="R92" s="16">
        <f t="shared" si="20"/>
        <v>0</v>
      </c>
      <c r="S92" s="16">
        <f t="shared" si="21"/>
        <v>0</v>
      </c>
      <c r="T92" s="16">
        <f t="shared" si="22"/>
        <v>0</v>
      </c>
      <c r="U92" s="16">
        <f t="shared" si="23"/>
        <v>0</v>
      </c>
      <c r="V92" s="16">
        <f t="shared" si="24"/>
        <v>0</v>
      </c>
      <c r="W92" s="17">
        <f t="shared" si="25"/>
        <v>0</v>
      </c>
      <c r="X92" s="5">
        <f t="shared" si="26"/>
        <v>0</v>
      </c>
      <c r="AA92" s="18">
        <v>0</v>
      </c>
      <c r="AB92" s="19">
        <v>0</v>
      </c>
    </row>
    <row r="93" spans="1:28" ht="13" x14ac:dyDescent="0.3">
      <c r="F93" s="28" t="s">
        <v>175</v>
      </c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0">
        <f t="shared" ref="Q93:X93" si="27">SUM(Q9:Q92)</f>
        <v>0</v>
      </c>
      <c r="R93" s="20">
        <f t="shared" si="27"/>
        <v>0</v>
      </c>
      <c r="S93" s="20">
        <f t="shared" si="27"/>
        <v>0</v>
      </c>
      <c r="T93" s="20">
        <f t="shared" si="27"/>
        <v>0</v>
      </c>
      <c r="U93" s="20">
        <f t="shared" si="27"/>
        <v>0</v>
      </c>
      <c r="V93" s="20">
        <f t="shared" si="27"/>
        <v>0</v>
      </c>
      <c r="W93" s="21">
        <f t="shared" si="27"/>
        <v>0</v>
      </c>
      <c r="X93" s="22">
        <f t="shared" si="27"/>
        <v>0</v>
      </c>
      <c r="AB93" s="23">
        <v>47.24</v>
      </c>
    </row>
    <row r="95" spans="1:28" ht="13" x14ac:dyDescent="0.3">
      <c r="A95" s="28" t="s">
        <v>176</v>
      </c>
      <c r="B95" s="26"/>
      <c r="C95" s="29" t="s">
        <v>16</v>
      </c>
      <c r="D95" s="26"/>
      <c r="E95" s="26"/>
    </row>
    <row r="96" spans="1:28" ht="36" x14ac:dyDescent="0.3">
      <c r="A96" s="13">
        <v>850</v>
      </c>
      <c r="B96" s="1" t="s">
        <v>177</v>
      </c>
      <c r="C96" s="1" t="s">
        <v>13</v>
      </c>
      <c r="D96" s="3" t="s">
        <v>178</v>
      </c>
      <c r="F96" s="14" t="s">
        <v>69</v>
      </c>
      <c r="G96" s="15">
        <v>2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5">
        <f t="shared" ref="O96:O110" si="28">SUM(I96:N96)</f>
        <v>0</v>
      </c>
      <c r="Q96" s="16">
        <f t="shared" ref="Q96:Q127" si="29">G96*I96</f>
        <v>0</v>
      </c>
      <c r="R96" s="16">
        <f t="shared" ref="R96:R127" si="30">G96*J96</f>
        <v>0</v>
      </c>
      <c r="S96" s="16">
        <f t="shared" ref="S96:S127" si="31">G96*K96</f>
        <v>0</v>
      </c>
      <c r="T96" s="16">
        <f t="shared" ref="T96:T127" si="32">G96*L96</f>
        <v>0</v>
      </c>
      <c r="U96" s="16">
        <f t="shared" ref="U96:U127" si="33">G96*M96</f>
        <v>0</v>
      </c>
      <c r="V96" s="16">
        <f t="shared" ref="V96:V127" si="34">G96*N96</f>
        <v>0</v>
      </c>
      <c r="W96" s="17">
        <f t="shared" ref="W96:W127" si="35">G96*O96</f>
        <v>0</v>
      </c>
      <c r="X96" s="5">
        <f t="shared" ref="X96:X127" si="36">ROUND(W96,2)</f>
        <v>0</v>
      </c>
      <c r="AA96" s="18">
        <v>0</v>
      </c>
      <c r="AB96" s="19">
        <v>0</v>
      </c>
    </row>
    <row r="97" spans="1:28" ht="24" x14ac:dyDescent="0.3">
      <c r="A97" s="13">
        <v>860</v>
      </c>
      <c r="B97" s="1" t="s">
        <v>179</v>
      </c>
      <c r="C97" s="1" t="s">
        <v>13</v>
      </c>
      <c r="D97" s="3" t="s">
        <v>180</v>
      </c>
      <c r="F97" s="14" t="s">
        <v>69</v>
      </c>
      <c r="G97" s="15">
        <v>2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5">
        <f t="shared" si="28"/>
        <v>0</v>
      </c>
      <c r="Q97" s="16">
        <f t="shared" si="29"/>
        <v>0</v>
      </c>
      <c r="R97" s="16">
        <f t="shared" si="30"/>
        <v>0</v>
      </c>
      <c r="S97" s="16">
        <f t="shared" si="31"/>
        <v>0</v>
      </c>
      <c r="T97" s="16">
        <f t="shared" si="32"/>
        <v>0</v>
      </c>
      <c r="U97" s="16">
        <f t="shared" si="33"/>
        <v>0</v>
      </c>
      <c r="V97" s="16">
        <f t="shared" si="34"/>
        <v>0</v>
      </c>
      <c r="W97" s="17">
        <f t="shared" si="35"/>
        <v>0</v>
      </c>
      <c r="X97" s="5">
        <f t="shared" si="36"/>
        <v>0</v>
      </c>
      <c r="AA97" s="18">
        <v>0</v>
      </c>
      <c r="AB97" s="19">
        <v>0</v>
      </c>
    </row>
    <row r="98" spans="1:28" ht="12" x14ac:dyDescent="0.3">
      <c r="A98" s="13">
        <v>870</v>
      </c>
      <c r="B98" s="1" t="s">
        <v>179</v>
      </c>
      <c r="C98" s="1" t="s">
        <v>13</v>
      </c>
      <c r="D98" s="3" t="s">
        <v>181</v>
      </c>
      <c r="F98" s="14" t="s">
        <v>69</v>
      </c>
      <c r="G98" s="15">
        <v>3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5">
        <f t="shared" si="28"/>
        <v>0</v>
      </c>
      <c r="Q98" s="16">
        <f t="shared" si="29"/>
        <v>0</v>
      </c>
      <c r="R98" s="16">
        <f t="shared" si="30"/>
        <v>0</v>
      </c>
      <c r="S98" s="16">
        <f t="shared" si="31"/>
        <v>0</v>
      </c>
      <c r="T98" s="16">
        <f t="shared" si="32"/>
        <v>0</v>
      </c>
      <c r="U98" s="16">
        <f t="shared" si="33"/>
        <v>0</v>
      </c>
      <c r="V98" s="16">
        <f t="shared" si="34"/>
        <v>0</v>
      </c>
      <c r="W98" s="17">
        <f t="shared" si="35"/>
        <v>0</v>
      </c>
      <c r="X98" s="5">
        <f t="shared" si="36"/>
        <v>0</v>
      </c>
      <c r="AA98" s="18">
        <v>0</v>
      </c>
      <c r="AB98" s="19">
        <v>0</v>
      </c>
    </row>
    <row r="99" spans="1:28" ht="12" x14ac:dyDescent="0.3">
      <c r="A99" s="13">
        <v>880</v>
      </c>
      <c r="B99" s="1" t="s">
        <v>130</v>
      </c>
      <c r="C99" s="1" t="s">
        <v>13</v>
      </c>
      <c r="D99" s="3" t="s">
        <v>182</v>
      </c>
      <c r="F99" s="14" t="s">
        <v>69</v>
      </c>
      <c r="G99" s="15">
        <v>1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5">
        <f t="shared" si="28"/>
        <v>0</v>
      </c>
      <c r="Q99" s="16">
        <f t="shared" si="29"/>
        <v>0</v>
      </c>
      <c r="R99" s="16">
        <f t="shared" si="30"/>
        <v>0</v>
      </c>
      <c r="S99" s="16">
        <f t="shared" si="31"/>
        <v>0</v>
      </c>
      <c r="T99" s="16">
        <f t="shared" si="32"/>
        <v>0</v>
      </c>
      <c r="U99" s="16">
        <f t="shared" si="33"/>
        <v>0</v>
      </c>
      <c r="V99" s="16">
        <f t="shared" si="34"/>
        <v>0</v>
      </c>
      <c r="W99" s="17">
        <f t="shared" si="35"/>
        <v>0</v>
      </c>
      <c r="X99" s="5">
        <f t="shared" si="36"/>
        <v>0</v>
      </c>
      <c r="AA99" s="18">
        <v>0</v>
      </c>
      <c r="AB99" s="19">
        <v>0</v>
      </c>
    </row>
    <row r="100" spans="1:28" ht="24" x14ac:dyDescent="0.3">
      <c r="A100" s="13">
        <v>890</v>
      </c>
      <c r="B100" s="1" t="s">
        <v>130</v>
      </c>
      <c r="C100" s="1" t="s">
        <v>13</v>
      </c>
      <c r="D100" s="3" t="s">
        <v>183</v>
      </c>
      <c r="F100" s="14" t="s">
        <v>69</v>
      </c>
      <c r="G100" s="15">
        <v>4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5">
        <f t="shared" si="28"/>
        <v>0</v>
      </c>
      <c r="Q100" s="16">
        <f t="shared" si="29"/>
        <v>0</v>
      </c>
      <c r="R100" s="16">
        <f t="shared" si="30"/>
        <v>0</v>
      </c>
      <c r="S100" s="16">
        <f t="shared" si="31"/>
        <v>0</v>
      </c>
      <c r="T100" s="16">
        <f t="shared" si="32"/>
        <v>0</v>
      </c>
      <c r="U100" s="16">
        <f t="shared" si="33"/>
        <v>0</v>
      </c>
      <c r="V100" s="16">
        <f t="shared" si="34"/>
        <v>0</v>
      </c>
      <c r="W100" s="17">
        <f t="shared" si="35"/>
        <v>0</v>
      </c>
      <c r="X100" s="5">
        <f t="shared" si="36"/>
        <v>0</v>
      </c>
      <c r="AA100" s="18">
        <v>0</v>
      </c>
      <c r="AB100" s="19">
        <v>0</v>
      </c>
    </row>
    <row r="101" spans="1:28" ht="12" x14ac:dyDescent="0.3">
      <c r="A101" s="13">
        <v>900</v>
      </c>
      <c r="B101" s="1" t="s">
        <v>179</v>
      </c>
      <c r="C101" s="1" t="s">
        <v>13</v>
      </c>
      <c r="D101" s="3" t="s">
        <v>184</v>
      </c>
      <c r="F101" s="14" t="s">
        <v>69</v>
      </c>
      <c r="G101" s="15">
        <v>2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5">
        <f t="shared" si="28"/>
        <v>0</v>
      </c>
      <c r="Q101" s="16">
        <f t="shared" si="29"/>
        <v>0</v>
      </c>
      <c r="R101" s="16">
        <f t="shared" si="30"/>
        <v>0</v>
      </c>
      <c r="S101" s="16">
        <f t="shared" si="31"/>
        <v>0</v>
      </c>
      <c r="T101" s="16">
        <f t="shared" si="32"/>
        <v>0</v>
      </c>
      <c r="U101" s="16">
        <f t="shared" si="33"/>
        <v>0</v>
      </c>
      <c r="V101" s="16">
        <f t="shared" si="34"/>
        <v>0</v>
      </c>
      <c r="W101" s="17">
        <f t="shared" si="35"/>
        <v>0</v>
      </c>
      <c r="X101" s="5">
        <f t="shared" si="36"/>
        <v>0</v>
      </c>
      <c r="AA101" s="18">
        <v>0</v>
      </c>
      <c r="AB101" s="19">
        <v>0</v>
      </c>
    </row>
    <row r="102" spans="1:28" ht="24" x14ac:dyDescent="0.3">
      <c r="A102" s="13">
        <v>910</v>
      </c>
      <c r="B102" s="1" t="s">
        <v>185</v>
      </c>
      <c r="C102" s="1" t="s">
        <v>13</v>
      </c>
      <c r="D102" s="3" t="s">
        <v>186</v>
      </c>
      <c r="F102" s="14" t="s">
        <v>69</v>
      </c>
      <c r="G102" s="15">
        <v>2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5">
        <f t="shared" si="28"/>
        <v>0</v>
      </c>
      <c r="Q102" s="16">
        <f t="shared" si="29"/>
        <v>0</v>
      </c>
      <c r="R102" s="16">
        <f t="shared" si="30"/>
        <v>0</v>
      </c>
      <c r="S102" s="16">
        <f t="shared" si="31"/>
        <v>0</v>
      </c>
      <c r="T102" s="16">
        <f t="shared" si="32"/>
        <v>0</v>
      </c>
      <c r="U102" s="16">
        <f t="shared" si="33"/>
        <v>0</v>
      </c>
      <c r="V102" s="16">
        <f t="shared" si="34"/>
        <v>0</v>
      </c>
      <c r="W102" s="17">
        <f t="shared" si="35"/>
        <v>0</v>
      </c>
      <c r="X102" s="5">
        <f t="shared" si="36"/>
        <v>0</v>
      </c>
      <c r="AA102" s="18">
        <v>0</v>
      </c>
      <c r="AB102" s="19">
        <v>0</v>
      </c>
    </row>
    <row r="103" spans="1:28" ht="36" x14ac:dyDescent="0.3">
      <c r="A103" s="13">
        <v>920</v>
      </c>
      <c r="B103" s="1" t="s">
        <v>187</v>
      </c>
      <c r="C103" s="1" t="s">
        <v>13</v>
      </c>
      <c r="D103" s="3" t="s">
        <v>188</v>
      </c>
      <c r="F103" s="14" t="s">
        <v>69</v>
      </c>
      <c r="G103" s="15">
        <v>1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5">
        <f t="shared" si="28"/>
        <v>0</v>
      </c>
      <c r="Q103" s="16">
        <f t="shared" si="29"/>
        <v>0</v>
      </c>
      <c r="R103" s="16">
        <f t="shared" si="30"/>
        <v>0</v>
      </c>
      <c r="S103" s="16">
        <f t="shared" si="31"/>
        <v>0</v>
      </c>
      <c r="T103" s="16">
        <f t="shared" si="32"/>
        <v>0</v>
      </c>
      <c r="U103" s="16">
        <f t="shared" si="33"/>
        <v>0</v>
      </c>
      <c r="V103" s="16">
        <f t="shared" si="34"/>
        <v>0</v>
      </c>
      <c r="W103" s="17">
        <f t="shared" si="35"/>
        <v>0</v>
      </c>
      <c r="X103" s="5">
        <f t="shared" si="36"/>
        <v>0</v>
      </c>
      <c r="AA103" s="18">
        <v>0</v>
      </c>
      <c r="AB103" s="19">
        <v>0</v>
      </c>
    </row>
    <row r="104" spans="1:28" ht="60" x14ac:dyDescent="0.3">
      <c r="A104" s="13">
        <v>930</v>
      </c>
      <c r="B104" s="1" t="s">
        <v>189</v>
      </c>
      <c r="C104" s="1" t="s">
        <v>13</v>
      </c>
      <c r="D104" s="3" t="s">
        <v>190</v>
      </c>
      <c r="F104" s="14" t="s">
        <v>132</v>
      </c>
      <c r="G104" s="15">
        <v>1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5">
        <f t="shared" si="28"/>
        <v>0</v>
      </c>
      <c r="Q104" s="16">
        <f t="shared" si="29"/>
        <v>0</v>
      </c>
      <c r="R104" s="16">
        <f t="shared" si="30"/>
        <v>0</v>
      </c>
      <c r="S104" s="16">
        <f t="shared" si="31"/>
        <v>0</v>
      </c>
      <c r="T104" s="16">
        <f t="shared" si="32"/>
        <v>0</v>
      </c>
      <c r="U104" s="16">
        <f t="shared" si="33"/>
        <v>0</v>
      </c>
      <c r="V104" s="16">
        <f t="shared" si="34"/>
        <v>0</v>
      </c>
      <c r="W104" s="17">
        <f t="shared" si="35"/>
        <v>0</v>
      </c>
      <c r="X104" s="5">
        <f t="shared" si="36"/>
        <v>0</v>
      </c>
      <c r="AA104" s="18">
        <v>0</v>
      </c>
      <c r="AB104" s="19">
        <v>0</v>
      </c>
    </row>
    <row r="105" spans="1:28" ht="24" x14ac:dyDescent="0.3">
      <c r="A105" s="13">
        <v>940</v>
      </c>
      <c r="B105" s="1" t="s">
        <v>185</v>
      </c>
      <c r="C105" s="1" t="s">
        <v>13</v>
      </c>
      <c r="D105" s="3" t="s">
        <v>186</v>
      </c>
      <c r="F105" s="14" t="s">
        <v>69</v>
      </c>
      <c r="G105" s="15">
        <v>1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5">
        <f t="shared" si="28"/>
        <v>0</v>
      </c>
      <c r="Q105" s="16">
        <f t="shared" si="29"/>
        <v>0</v>
      </c>
      <c r="R105" s="16">
        <f t="shared" si="30"/>
        <v>0</v>
      </c>
      <c r="S105" s="16">
        <f t="shared" si="31"/>
        <v>0</v>
      </c>
      <c r="T105" s="16">
        <f t="shared" si="32"/>
        <v>0</v>
      </c>
      <c r="U105" s="16">
        <f t="shared" si="33"/>
        <v>0</v>
      </c>
      <c r="V105" s="16">
        <f t="shared" si="34"/>
        <v>0</v>
      </c>
      <c r="W105" s="17">
        <f t="shared" si="35"/>
        <v>0</v>
      </c>
      <c r="X105" s="5">
        <f t="shared" si="36"/>
        <v>0</v>
      </c>
      <c r="AA105" s="18">
        <v>0</v>
      </c>
      <c r="AB105" s="19">
        <v>0</v>
      </c>
    </row>
    <row r="106" spans="1:28" ht="48" x14ac:dyDescent="0.3">
      <c r="A106" s="13">
        <v>950</v>
      </c>
      <c r="B106" s="1" t="s">
        <v>191</v>
      </c>
      <c r="C106" s="1" t="s">
        <v>13</v>
      </c>
      <c r="D106" s="3" t="s">
        <v>192</v>
      </c>
      <c r="F106" s="14" t="s">
        <v>69</v>
      </c>
      <c r="G106" s="15">
        <v>1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5">
        <f t="shared" si="28"/>
        <v>0</v>
      </c>
      <c r="Q106" s="16">
        <f t="shared" si="29"/>
        <v>0</v>
      </c>
      <c r="R106" s="16">
        <f t="shared" si="30"/>
        <v>0</v>
      </c>
      <c r="S106" s="16">
        <f t="shared" si="31"/>
        <v>0</v>
      </c>
      <c r="T106" s="16">
        <f t="shared" si="32"/>
        <v>0</v>
      </c>
      <c r="U106" s="16">
        <f t="shared" si="33"/>
        <v>0</v>
      </c>
      <c r="V106" s="16">
        <f t="shared" si="34"/>
        <v>0</v>
      </c>
      <c r="W106" s="17">
        <f t="shared" si="35"/>
        <v>0</v>
      </c>
      <c r="X106" s="5">
        <f t="shared" si="36"/>
        <v>0</v>
      </c>
      <c r="AA106" s="18">
        <v>0</v>
      </c>
      <c r="AB106" s="19">
        <v>0</v>
      </c>
    </row>
    <row r="107" spans="1:28" ht="24" x14ac:dyDescent="0.3">
      <c r="A107" s="13">
        <v>960</v>
      </c>
      <c r="B107" s="1" t="s">
        <v>193</v>
      </c>
      <c r="C107" s="1" t="s">
        <v>13</v>
      </c>
      <c r="D107" s="3" t="s">
        <v>194</v>
      </c>
      <c r="F107" s="14" t="s">
        <v>69</v>
      </c>
      <c r="G107" s="15">
        <v>1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5">
        <f t="shared" si="28"/>
        <v>0</v>
      </c>
      <c r="Q107" s="16">
        <f t="shared" si="29"/>
        <v>0</v>
      </c>
      <c r="R107" s="16">
        <f t="shared" si="30"/>
        <v>0</v>
      </c>
      <c r="S107" s="16">
        <f t="shared" si="31"/>
        <v>0</v>
      </c>
      <c r="T107" s="16">
        <f t="shared" si="32"/>
        <v>0</v>
      </c>
      <c r="U107" s="16">
        <f t="shared" si="33"/>
        <v>0</v>
      </c>
      <c r="V107" s="16">
        <f t="shared" si="34"/>
        <v>0</v>
      </c>
      <c r="W107" s="17">
        <f t="shared" si="35"/>
        <v>0</v>
      </c>
      <c r="X107" s="5">
        <f t="shared" si="36"/>
        <v>0</v>
      </c>
      <c r="AA107" s="18">
        <v>0</v>
      </c>
      <c r="AB107" s="19">
        <v>0</v>
      </c>
    </row>
    <row r="108" spans="1:28" ht="24" x14ac:dyDescent="0.3">
      <c r="A108" s="13">
        <v>970</v>
      </c>
      <c r="B108" s="1" t="s">
        <v>195</v>
      </c>
      <c r="C108" s="1" t="s">
        <v>13</v>
      </c>
      <c r="D108" s="3" t="s">
        <v>196</v>
      </c>
      <c r="F108" s="14" t="s">
        <v>69</v>
      </c>
      <c r="G108" s="15">
        <v>1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5">
        <f t="shared" si="28"/>
        <v>0</v>
      </c>
      <c r="Q108" s="16">
        <f t="shared" si="29"/>
        <v>0</v>
      </c>
      <c r="R108" s="16">
        <f t="shared" si="30"/>
        <v>0</v>
      </c>
      <c r="S108" s="16">
        <f t="shared" si="31"/>
        <v>0</v>
      </c>
      <c r="T108" s="16">
        <f t="shared" si="32"/>
        <v>0</v>
      </c>
      <c r="U108" s="16">
        <f t="shared" si="33"/>
        <v>0</v>
      </c>
      <c r="V108" s="16">
        <f t="shared" si="34"/>
        <v>0</v>
      </c>
      <c r="W108" s="17">
        <f t="shared" si="35"/>
        <v>0</v>
      </c>
      <c r="X108" s="5">
        <f t="shared" si="36"/>
        <v>0</v>
      </c>
      <c r="AA108" s="18">
        <v>0</v>
      </c>
      <c r="AB108" s="19">
        <v>0</v>
      </c>
    </row>
    <row r="109" spans="1:28" ht="36" x14ac:dyDescent="0.3">
      <c r="A109" s="13">
        <v>980</v>
      </c>
      <c r="B109" s="1" t="s">
        <v>197</v>
      </c>
      <c r="C109" s="1" t="s">
        <v>13</v>
      </c>
      <c r="D109" s="3" t="s">
        <v>198</v>
      </c>
      <c r="F109" s="14" t="s">
        <v>69</v>
      </c>
      <c r="G109" s="15">
        <v>1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5">
        <f t="shared" si="28"/>
        <v>0</v>
      </c>
      <c r="Q109" s="16">
        <f t="shared" si="29"/>
        <v>0</v>
      </c>
      <c r="R109" s="16">
        <f t="shared" si="30"/>
        <v>0</v>
      </c>
      <c r="S109" s="16">
        <f t="shared" si="31"/>
        <v>0</v>
      </c>
      <c r="T109" s="16">
        <f t="shared" si="32"/>
        <v>0</v>
      </c>
      <c r="U109" s="16">
        <f t="shared" si="33"/>
        <v>0</v>
      </c>
      <c r="V109" s="16">
        <f t="shared" si="34"/>
        <v>0</v>
      </c>
      <c r="W109" s="17">
        <f t="shared" si="35"/>
        <v>0</v>
      </c>
      <c r="X109" s="5">
        <f t="shared" si="36"/>
        <v>0</v>
      </c>
      <c r="AA109" s="18">
        <v>0</v>
      </c>
      <c r="AB109" s="19">
        <v>0</v>
      </c>
    </row>
    <row r="110" spans="1:28" ht="12" x14ac:dyDescent="0.3">
      <c r="A110" s="13">
        <v>990</v>
      </c>
      <c r="B110" s="1" t="s">
        <v>130</v>
      </c>
      <c r="C110" s="1" t="s">
        <v>13</v>
      </c>
      <c r="D110" s="3" t="s">
        <v>199</v>
      </c>
      <c r="F110" s="14" t="s">
        <v>200</v>
      </c>
      <c r="G110" s="15">
        <v>60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5">
        <f t="shared" si="28"/>
        <v>0</v>
      </c>
      <c r="Q110" s="16">
        <f t="shared" si="29"/>
        <v>0</v>
      </c>
      <c r="R110" s="16">
        <f t="shared" si="30"/>
        <v>0</v>
      </c>
      <c r="S110" s="16">
        <f t="shared" si="31"/>
        <v>0</v>
      </c>
      <c r="T110" s="16">
        <f t="shared" si="32"/>
        <v>0</v>
      </c>
      <c r="U110" s="16">
        <f t="shared" si="33"/>
        <v>0</v>
      </c>
      <c r="V110" s="16">
        <f t="shared" si="34"/>
        <v>0</v>
      </c>
      <c r="W110" s="17">
        <f t="shared" si="35"/>
        <v>0</v>
      </c>
      <c r="X110" s="5">
        <f t="shared" si="36"/>
        <v>0</v>
      </c>
      <c r="AA110" s="18">
        <v>0</v>
      </c>
      <c r="AB110" s="19">
        <v>0</v>
      </c>
    </row>
    <row r="111" spans="1:28" ht="24" x14ac:dyDescent="0.3">
      <c r="A111" s="13">
        <v>1000</v>
      </c>
      <c r="B111" s="1" t="s">
        <v>171</v>
      </c>
      <c r="C111" s="1" t="s">
        <v>13</v>
      </c>
      <c r="D111" s="3" t="s">
        <v>201</v>
      </c>
      <c r="F111" s="14" t="s">
        <v>132</v>
      </c>
      <c r="G111" s="15">
        <v>1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5"/>
      <c r="Q111" s="16">
        <f t="shared" si="29"/>
        <v>0</v>
      </c>
      <c r="R111" s="16">
        <f t="shared" si="30"/>
        <v>0</v>
      </c>
      <c r="S111" s="16">
        <f t="shared" si="31"/>
        <v>0</v>
      </c>
      <c r="T111" s="16">
        <f t="shared" si="32"/>
        <v>0</v>
      </c>
      <c r="U111" s="16">
        <f t="shared" si="33"/>
        <v>0</v>
      </c>
      <c r="V111" s="16">
        <f t="shared" si="34"/>
        <v>0</v>
      </c>
      <c r="W111" s="17">
        <f t="shared" si="35"/>
        <v>0</v>
      </c>
      <c r="X111" s="5">
        <f t="shared" si="36"/>
        <v>0</v>
      </c>
      <c r="AA111" s="18">
        <v>4000</v>
      </c>
      <c r="AB111" s="19">
        <v>4000</v>
      </c>
    </row>
    <row r="112" spans="1:28" ht="36" x14ac:dyDescent="0.3">
      <c r="A112" s="13">
        <v>1010</v>
      </c>
      <c r="B112" s="1" t="s">
        <v>202</v>
      </c>
      <c r="C112" s="1" t="s">
        <v>13</v>
      </c>
      <c r="D112" s="3" t="s">
        <v>203</v>
      </c>
      <c r="F112" s="14" t="s">
        <v>69</v>
      </c>
      <c r="G112" s="15">
        <v>2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5">
        <f t="shared" ref="O112:O158" si="37">SUM(I112:N112)</f>
        <v>0</v>
      </c>
      <c r="Q112" s="16">
        <f t="shared" si="29"/>
        <v>0</v>
      </c>
      <c r="R112" s="16">
        <f t="shared" si="30"/>
        <v>0</v>
      </c>
      <c r="S112" s="16">
        <f t="shared" si="31"/>
        <v>0</v>
      </c>
      <c r="T112" s="16">
        <f t="shared" si="32"/>
        <v>0</v>
      </c>
      <c r="U112" s="16">
        <f t="shared" si="33"/>
        <v>0</v>
      </c>
      <c r="V112" s="16">
        <f t="shared" si="34"/>
        <v>0</v>
      </c>
      <c r="W112" s="17">
        <f t="shared" si="35"/>
        <v>0</v>
      </c>
      <c r="X112" s="5">
        <f t="shared" si="36"/>
        <v>0</v>
      </c>
      <c r="AA112" s="18">
        <v>0</v>
      </c>
      <c r="AB112" s="19">
        <v>0</v>
      </c>
    </row>
    <row r="113" spans="1:28" ht="36" x14ac:dyDescent="0.3">
      <c r="A113" s="13">
        <v>1020</v>
      </c>
      <c r="B113" s="1" t="s">
        <v>204</v>
      </c>
      <c r="C113" s="1" t="s">
        <v>13</v>
      </c>
      <c r="D113" s="3" t="s">
        <v>205</v>
      </c>
      <c r="F113" s="14" t="s">
        <v>69</v>
      </c>
      <c r="G113" s="15">
        <v>2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5">
        <f t="shared" si="37"/>
        <v>0</v>
      </c>
      <c r="Q113" s="16">
        <f t="shared" si="29"/>
        <v>0</v>
      </c>
      <c r="R113" s="16">
        <f t="shared" si="30"/>
        <v>0</v>
      </c>
      <c r="S113" s="16">
        <f t="shared" si="31"/>
        <v>0</v>
      </c>
      <c r="T113" s="16">
        <f t="shared" si="32"/>
        <v>0</v>
      </c>
      <c r="U113" s="16">
        <f t="shared" si="33"/>
        <v>0</v>
      </c>
      <c r="V113" s="16">
        <f t="shared" si="34"/>
        <v>0</v>
      </c>
      <c r="W113" s="17">
        <f t="shared" si="35"/>
        <v>0</v>
      </c>
      <c r="X113" s="5">
        <f t="shared" si="36"/>
        <v>0</v>
      </c>
      <c r="AA113" s="18">
        <v>0</v>
      </c>
      <c r="AB113" s="19">
        <v>0</v>
      </c>
    </row>
    <row r="114" spans="1:28" ht="36" x14ac:dyDescent="0.3">
      <c r="A114" s="13">
        <v>1030</v>
      </c>
      <c r="B114" s="1" t="s">
        <v>204</v>
      </c>
      <c r="C114" s="1" t="s">
        <v>13</v>
      </c>
      <c r="D114" s="3" t="s">
        <v>206</v>
      </c>
      <c r="F114" s="14" t="s">
        <v>69</v>
      </c>
      <c r="G114" s="15">
        <v>2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5">
        <f t="shared" si="37"/>
        <v>0</v>
      </c>
      <c r="Q114" s="16">
        <f t="shared" si="29"/>
        <v>0</v>
      </c>
      <c r="R114" s="16">
        <f t="shared" si="30"/>
        <v>0</v>
      </c>
      <c r="S114" s="16">
        <f t="shared" si="31"/>
        <v>0</v>
      </c>
      <c r="T114" s="16">
        <f t="shared" si="32"/>
        <v>0</v>
      </c>
      <c r="U114" s="16">
        <f t="shared" si="33"/>
        <v>0</v>
      </c>
      <c r="V114" s="16">
        <f t="shared" si="34"/>
        <v>0</v>
      </c>
      <c r="W114" s="17">
        <f t="shared" si="35"/>
        <v>0</v>
      </c>
      <c r="X114" s="5">
        <f t="shared" si="36"/>
        <v>0</v>
      </c>
      <c r="AA114" s="18">
        <v>0</v>
      </c>
      <c r="AB114" s="19">
        <v>0</v>
      </c>
    </row>
    <row r="115" spans="1:28" ht="36" x14ac:dyDescent="0.3">
      <c r="A115" s="13">
        <v>1040</v>
      </c>
      <c r="B115" s="1" t="s">
        <v>207</v>
      </c>
      <c r="C115" s="1" t="s">
        <v>13</v>
      </c>
      <c r="D115" s="3" t="s">
        <v>208</v>
      </c>
      <c r="F115" s="14" t="s">
        <v>69</v>
      </c>
      <c r="G115" s="15">
        <v>1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5">
        <f t="shared" si="37"/>
        <v>0</v>
      </c>
      <c r="Q115" s="16">
        <f t="shared" si="29"/>
        <v>0</v>
      </c>
      <c r="R115" s="16">
        <f t="shared" si="30"/>
        <v>0</v>
      </c>
      <c r="S115" s="16">
        <f t="shared" si="31"/>
        <v>0</v>
      </c>
      <c r="T115" s="16">
        <f t="shared" si="32"/>
        <v>0</v>
      </c>
      <c r="U115" s="16">
        <f t="shared" si="33"/>
        <v>0</v>
      </c>
      <c r="V115" s="16">
        <f t="shared" si="34"/>
        <v>0</v>
      </c>
      <c r="W115" s="17">
        <f t="shared" si="35"/>
        <v>0</v>
      </c>
      <c r="X115" s="5">
        <f t="shared" si="36"/>
        <v>0</v>
      </c>
      <c r="AA115" s="18">
        <v>0</v>
      </c>
      <c r="AB115" s="19">
        <v>0</v>
      </c>
    </row>
    <row r="116" spans="1:28" ht="36" x14ac:dyDescent="0.3">
      <c r="A116" s="13">
        <v>1050</v>
      </c>
      <c r="B116" s="1" t="s">
        <v>209</v>
      </c>
      <c r="C116" s="1" t="s">
        <v>13</v>
      </c>
      <c r="D116" s="3" t="s">
        <v>210</v>
      </c>
      <c r="F116" s="14" t="s">
        <v>132</v>
      </c>
      <c r="G116" s="15">
        <v>2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5">
        <f t="shared" si="37"/>
        <v>0</v>
      </c>
      <c r="Q116" s="16">
        <f t="shared" si="29"/>
        <v>0</v>
      </c>
      <c r="R116" s="16">
        <f t="shared" si="30"/>
        <v>0</v>
      </c>
      <c r="S116" s="16">
        <f t="shared" si="31"/>
        <v>0</v>
      </c>
      <c r="T116" s="16">
        <f t="shared" si="32"/>
        <v>0</v>
      </c>
      <c r="U116" s="16">
        <f t="shared" si="33"/>
        <v>0</v>
      </c>
      <c r="V116" s="16">
        <f t="shared" si="34"/>
        <v>0</v>
      </c>
      <c r="W116" s="17">
        <f t="shared" si="35"/>
        <v>0</v>
      </c>
      <c r="X116" s="5">
        <f t="shared" si="36"/>
        <v>0</v>
      </c>
      <c r="AA116" s="18">
        <v>0</v>
      </c>
      <c r="AB116" s="19">
        <v>0</v>
      </c>
    </row>
    <row r="117" spans="1:28" ht="12" x14ac:dyDescent="0.3">
      <c r="A117" s="13">
        <v>1060</v>
      </c>
      <c r="B117" s="1" t="s">
        <v>209</v>
      </c>
      <c r="C117" s="1" t="s">
        <v>13</v>
      </c>
      <c r="D117" s="3" t="s">
        <v>211</v>
      </c>
      <c r="F117" s="14" t="s">
        <v>132</v>
      </c>
      <c r="G117" s="15">
        <v>1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5">
        <f t="shared" si="37"/>
        <v>0</v>
      </c>
      <c r="Q117" s="16">
        <f t="shared" si="29"/>
        <v>0</v>
      </c>
      <c r="R117" s="16">
        <f t="shared" si="30"/>
        <v>0</v>
      </c>
      <c r="S117" s="16">
        <f t="shared" si="31"/>
        <v>0</v>
      </c>
      <c r="T117" s="16">
        <f t="shared" si="32"/>
        <v>0</v>
      </c>
      <c r="U117" s="16">
        <f t="shared" si="33"/>
        <v>0</v>
      </c>
      <c r="V117" s="16">
        <f t="shared" si="34"/>
        <v>0</v>
      </c>
      <c r="W117" s="17">
        <f t="shared" si="35"/>
        <v>0</v>
      </c>
      <c r="X117" s="5">
        <f t="shared" si="36"/>
        <v>0</v>
      </c>
      <c r="AA117" s="18">
        <v>0</v>
      </c>
      <c r="AB117" s="19">
        <v>0</v>
      </c>
    </row>
    <row r="118" spans="1:28" ht="12" x14ac:dyDescent="0.3">
      <c r="A118" s="13">
        <v>1070</v>
      </c>
      <c r="B118" s="1" t="s">
        <v>130</v>
      </c>
      <c r="C118" s="1" t="s">
        <v>13</v>
      </c>
      <c r="D118" s="3" t="s">
        <v>212</v>
      </c>
      <c r="F118" s="14" t="s">
        <v>132</v>
      </c>
      <c r="G118" s="15">
        <v>1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5">
        <f t="shared" si="37"/>
        <v>0</v>
      </c>
      <c r="Q118" s="16">
        <f t="shared" si="29"/>
        <v>0</v>
      </c>
      <c r="R118" s="16">
        <f t="shared" si="30"/>
        <v>0</v>
      </c>
      <c r="S118" s="16">
        <f t="shared" si="31"/>
        <v>0</v>
      </c>
      <c r="T118" s="16">
        <f t="shared" si="32"/>
        <v>0</v>
      </c>
      <c r="U118" s="16">
        <f t="shared" si="33"/>
        <v>0</v>
      </c>
      <c r="V118" s="16">
        <f t="shared" si="34"/>
        <v>0</v>
      </c>
      <c r="W118" s="17">
        <f t="shared" si="35"/>
        <v>0</v>
      </c>
      <c r="X118" s="5">
        <f t="shared" si="36"/>
        <v>0</v>
      </c>
      <c r="AA118" s="18">
        <v>0</v>
      </c>
      <c r="AB118" s="19">
        <v>0</v>
      </c>
    </row>
    <row r="119" spans="1:28" ht="24" x14ac:dyDescent="0.3">
      <c r="A119" s="13">
        <v>1080</v>
      </c>
      <c r="B119" s="1" t="s">
        <v>213</v>
      </c>
      <c r="C119" s="1" t="s">
        <v>13</v>
      </c>
      <c r="D119" s="3" t="s">
        <v>214</v>
      </c>
      <c r="F119" s="14" t="s">
        <v>69</v>
      </c>
      <c r="G119" s="15">
        <v>4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5">
        <f t="shared" si="37"/>
        <v>0</v>
      </c>
      <c r="Q119" s="16">
        <f t="shared" si="29"/>
        <v>0</v>
      </c>
      <c r="R119" s="16">
        <f t="shared" si="30"/>
        <v>0</v>
      </c>
      <c r="S119" s="16">
        <f t="shared" si="31"/>
        <v>0</v>
      </c>
      <c r="T119" s="16">
        <f t="shared" si="32"/>
        <v>0</v>
      </c>
      <c r="U119" s="16">
        <f t="shared" si="33"/>
        <v>0</v>
      </c>
      <c r="V119" s="16">
        <f t="shared" si="34"/>
        <v>0</v>
      </c>
      <c r="W119" s="17">
        <f t="shared" si="35"/>
        <v>0</v>
      </c>
      <c r="X119" s="5">
        <f t="shared" si="36"/>
        <v>0</v>
      </c>
      <c r="AA119" s="18">
        <v>0</v>
      </c>
      <c r="AB119" s="19">
        <v>0</v>
      </c>
    </row>
    <row r="120" spans="1:28" ht="24" x14ac:dyDescent="0.3">
      <c r="A120" s="13">
        <v>1090</v>
      </c>
      <c r="B120" s="1" t="s">
        <v>215</v>
      </c>
      <c r="C120" s="1" t="s">
        <v>13</v>
      </c>
      <c r="D120" s="3" t="s">
        <v>216</v>
      </c>
      <c r="F120" s="14" t="s">
        <v>69</v>
      </c>
      <c r="G120" s="15">
        <v>12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5">
        <f t="shared" si="37"/>
        <v>0</v>
      </c>
      <c r="Q120" s="16">
        <f t="shared" si="29"/>
        <v>0</v>
      </c>
      <c r="R120" s="16">
        <f t="shared" si="30"/>
        <v>0</v>
      </c>
      <c r="S120" s="16">
        <f t="shared" si="31"/>
        <v>0</v>
      </c>
      <c r="T120" s="16">
        <f t="shared" si="32"/>
        <v>0</v>
      </c>
      <c r="U120" s="16">
        <f t="shared" si="33"/>
        <v>0</v>
      </c>
      <c r="V120" s="16">
        <f t="shared" si="34"/>
        <v>0</v>
      </c>
      <c r="W120" s="17">
        <f t="shared" si="35"/>
        <v>0</v>
      </c>
      <c r="X120" s="5">
        <f t="shared" si="36"/>
        <v>0</v>
      </c>
      <c r="AA120" s="18">
        <v>0</v>
      </c>
      <c r="AB120" s="19">
        <v>0</v>
      </c>
    </row>
    <row r="121" spans="1:28" ht="24" x14ac:dyDescent="0.3">
      <c r="A121" s="13">
        <v>1100</v>
      </c>
      <c r="B121" s="1" t="s">
        <v>217</v>
      </c>
      <c r="C121" s="1" t="s">
        <v>13</v>
      </c>
      <c r="D121" s="3" t="s">
        <v>218</v>
      </c>
      <c r="F121" s="14" t="s">
        <v>69</v>
      </c>
      <c r="G121" s="15">
        <v>14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5">
        <f t="shared" si="37"/>
        <v>0</v>
      </c>
      <c r="Q121" s="16">
        <f t="shared" si="29"/>
        <v>0</v>
      </c>
      <c r="R121" s="16">
        <f t="shared" si="30"/>
        <v>0</v>
      </c>
      <c r="S121" s="16">
        <f t="shared" si="31"/>
        <v>0</v>
      </c>
      <c r="T121" s="16">
        <f t="shared" si="32"/>
        <v>0</v>
      </c>
      <c r="U121" s="16">
        <f t="shared" si="33"/>
        <v>0</v>
      </c>
      <c r="V121" s="16">
        <f t="shared" si="34"/>
        <v>0</v>
      </c>
      <c r="W121" s="17">
        <f t="shared" si="35"/>
        <v>0</v>
      </c>
      <c r="X121" s="5">
        <f t="shared" si="36"/>
        <v>0</v>
      </c>
      <c r="AA121" s="18">
        <v>0</v>
      </c>
      <c r="AB121" s="19">
        <v>0</v>
      </c>
    </row>
    <row r="122" spans="1:28" ht="24" x14ac:dyDescent="0.3">
      <c r="A122" s="13">
        <v>1110</v>
      </c>
      <c r="B122" s="1" t="s">
        <v>141</v>
      </c>
      <c r="C122" s="1" t="s">
        <v>13</v>
      </c>
      <c r="D122" s="3" t="s">
        <v>142</v>
      </c>
      <c r="F122" s="14" t="s">
        <v>69</v>
      </c>
      <c r="G122" s="15">
        <v>8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5">
        <f t="shared" si="37"/>
        <v>0</v>
      </c>
      <c r="Q122" s="16">
        <f t="shared" si="29"/>
        <v>0</v>
      </c>
      <c r="R122" s="16">
        <f t="shared" si="30"/>
        <v>0</v>
      </c>
      <c r="S122" s="16">
        <f t="shared" si="31"/>
        <v>0</v>
      </c>
      <c r="T122" s="16">
        <f t="shared" si="32"/>
        <v>0</v>
      </c>
      <c r="U122" s="16">
        <f t="shared" si="33"/>
        <v>0</v>
      </c>
      <c r="V122" s="16">
        <f t="shared" si="34"/>
        <v>0</v>
      </c>
      <c r="W122" s="17">
        <f t="shared" si="35"/>
        <v>0</v>
      </c>
      <c r="X122" s="5">
        <f t="shared" si="36"/>
        <v>0</v>
      </c>
      <c r="AA122" s="18">
        <v>0</v>
      </c>
      <c r="AB122" s="19">
        <v>0</v>
      </c>
    </row>
    <row r="123" spans="1:28" ht="24" x14ac:dyDescent="0.3">
      <c r="A123" s="13">
        <v>1120</v>
      </c>
      <c r="B123" s="1" t="s">
        <v>219</v>
      </c>
      <c r="C123" s="1" t="s">
        <v>13</v>
      </c>
      <c r="D123" s="3" t="s">
        <v>220</v>
      </c>
      <c r="F123" s="14" t="s">
        <v>69</v>
      </c>
      <c r="G123" s="15">
        <v>2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5">
        <f t="shared" si="37"/>
        <v>0</v>
      </c>
      <c r="Q123" s="16">
        <f t="shared" si="29"/>
        <v>0</v>
      </c>
      <c r="R123" s="16">
        <f t="shared" si="30"/>
        <v>0</v>
      </c>
      <c r="S123" s="16">
        <f t="shared" si="31"/>
        <v>0</v>
      </c>
      <c r="T123" s="16">
        <f t="shared" si="32"/>
        <v>0</v>
      </c>
      <c r="U123" s="16">
        <f t="shared" si="33"/>
        <v>0</v>
      </c>
      <c r="V123" s="16">
        <f t="shared" si="34"/>
        <v>0</v>
      </c>
      <c r="W123" s="17">
        <f t="shared" si="35"/>
        <v>0</v>
      </c>
      <c r="X123" s="5">
        <f t="shared" si="36"/>
        <v>0</v>
      </c>
      <c r="AA123" s="18">
        <v>0</v>
      </c>
      <c r="AB123" s="19">
        <v>0</v>
      </c>
    </row>
    <row r="124" spans="1:28" ht="24" x14ac:dyDescent="0.3">
      <c r="A124" s="13">
        <v>1130</v>
      </c>
      <c r="B124" s="1" t="s">
        <v>219</v>
      </c>
      <c r="C124" s="1" t="s">
        <v>13</v>
      </c>
      <c r="D124" s="3" t="s">
        <v>221</v>
      </c>
      <c r="F124" s="14" t="s">
        <v>69</v>
      </c>
      <c r="G124" s="15">
        <v>5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5">
        <f t="shared" si="37"/>
        <v>0</v>
      </c>
      <c r="Q124" s="16">
        <f t="shared" si="29"/>
        <v>0</v>
      </c>
      <c r="R124" s="16">
        <f t="shared" si="30"/>
        <v>0</v>
      </c>
      <c r="S124" s="16">
        <f t="shared" si="31"/>
        <v>0</v>
      </c>
      <c r="T124" s="16">
        <f t="shared" si="32"/>
        <v>0</v>
      </c>
      <c r="U124" s="16">
        <f t="shared" si="33"/>
        <v>0</v>
      </c>
      <c r="V124" s="16">
        <f t="shared" si="34"/>
        <v>0</v>
      </c>
      <c r="W124" s="17">
        <f t="shared" si="35"/>
        <v>0</v>
      </c>
      <c r="X124" s="5">
        <f t="shared" si="36"/>
        <v>0</v>
      </c>
      <c r="AA124" s="18">
        <v>0</v>
      </c>
      <c r="AB124" s="19">
        <v>0</v>
      </c>
    </row>
    <row r="125" spans="1:28" ht="24" x14ac:dyDescent="0.3">
      <c r="A125" s="13">
        <v>1140</v>
      </c>
      <c r="B125" s="1" t="s">
        <v>215</v>
      </c>
      <c r="C125" s="1" t="s">
        <v>13</v>
      </c>
      <c r="D125" s="3" t="s">
        <v>222</v>
      </c>
      <c r="F125" s="14" t="s">
        <v>69</v>
      </c>
      <c r="G125" s="15">
        <v>3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5">
        <f t="shared" si="37"/>
        <v>0</v>
      </c>
      <c r="Q125" s="16">
        <f t="shared" si="29"/>
        <v>0</v>
      </c>
      <c r="R125" s="16">
        <f t="shared" si="30"/>
        <v>0</v>
      </c>
      <c r="S125" s="16">
        <f t="shared" si="31"/>
        <v>0</v>
      </c>
      <c r="T125" s="16">
        <f t="shared" si="32"/>
        <v>0</v>
      </c>
      <c r="U125" s="16">
        <f t="shared" si="33"/>
        <v>0</v>
      </c>
      <c r="V125" s="16">
        <f t="shared" si="34"/>
        <v>0</v>
      </c>
      <c r="W125" s="17">
        <f t="shared" si="35"/>
        <v>0</v>
      </c>
      <c r="X125" s="5">
        <f t="shared" si="36"/>
        <v>0</v>
      </c>
      <c r="AA125" s="18">
        <v>0</v>
      </c>
      <c r="AB125" s="19">
        <v>0</v>
      </c>
    </row>
    <row r="126" spans="1:28" ht="24" x14ac:dyDescent="0.3">
      <c r="A126" s="13">
        <v>1150</v>
      </c>
      <c r="B126" s="1" t="s">
        <v>217</v>
      </c>
      <c r="C126" s="1" t="s">
        <v>13</v>
      </c>
      <c r="D126" s="3" t="s">
        <v>223</v>
      </c>
      <c r="F126" s="14" t="s">
        <v>69</v>
      </c>
      <c r="G126" s="15">
        <v>2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5">
        <f t="shared" si="37"/>
        <v>0</v>
      </c>
      <c r="Q126" s="16">
        <f t="shared" si="29"/>
        <v>0</v>
      </c>
      <c r="R126" s="16">
        <f t="shared" si="30"/>
        <v>0</v>
      </c>
      <c r="S126" s="16">
        <f t="shared" si="31"/>
        <v>0</v>
      </c>
      <c r="T126" s="16">
        <f t="shared" si="32"/>
        <v>0</v>
      </c>
      <c r="U126" s="16">
        <f t="shared" si="33"/>
        <v>0</v>
      </c>
      <c r="V126" s="16">
        <f t="shared" si="34"/>
        <v>0</v>
      </c>
      <c r="W126" s="17">
        <f t="shared" si="35"/>
        <v>0</v>
      </c>
      <c r="X126" s="5">
        <f t="shared" si="36"/>
        <v>0</v>
      </c>
      <c r="AA126" s="18">
        <v>0</v>
      </c>
      <c r="AB126" s="19">
        <v>0</v>
      </c>
    </row>
    <row r="127" spans="1:28" ht="24" x14ac:dyDescent="0.3">
      <c r="A127" s="13">
        <v>1160</v>
      </c>
      <c r="B127" s="1" t="s">
        <v>141</v>
      </c>
      <c r="C127" s="1" t="s">
        <v>13</v>
      </c>
      <c r="D127" s="3" t="s">
        <v>224</v>
      </c>
      <c r="F127" s="14" t="s">
        <v>69</v>
      </c>
      <c r="G127" s="15">
        <v>3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5">
        <f t="shared" si="37"/>
        <v>0</v>
      </c>
      <c r="Q127" s="16">
        <f t="shared" si="29"/>
        <v>0</v>
      </c>
      <c r="R127" s="16">
        <f t="shared" si="30"/>
        <v>0</v>
      </c>
      <c r="S127" s="16">
        <f t="shared" si="31"/>
        <v>0</v>
      </c>
      <c r="T127" s="16">
        <f t="shared" si="32"/>
        <v>0</v>
      </c>
      <c r="U127" s="16">
        <f t="shared" si="33"/>
        <v>0</v>
      </c>
      <c r="V127" s="16">
        <f t="shared" si="34"/>
        <v>0</v>
      </c>
      <c r="W127" s="17">
        <f t="shared" si="35"/>
        <v>0</v>
      </c>
      <c r="X127" s="5">
        <f t="shared" si="36"/>
        <v>0</v>
      </c>
      <c r="AA127" s="18">
        <v>0</v>
      </c>
      <c r="AB127" s="19">
        <v>0</v>
      </c>
    </row>
    <row r="128" spans="1:28" ht="24" x14ac:dyDescent="0.3">
      <c r="A128" s="13">
        <v>1170</v>
      </c>
      <c r="B128" s="1" t="s">
        <v>219</v>
      </c>
      <c r="C128" s="1" t="s">
        <v>13</v>
      </c>
      <c r="D128" s="3" t="s">
        <v>225</v>
      </c>
      <c r="F128" s="14" t="s">
        <v>69</v>
      </c>
      <c r="G128" s="15">
        <v>1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5">
        <f t="shared" si="37"/>
        <v>0</v>
      </c>
      <c r="Q128" s="16">
        <f t="shared" ref="Q128:Q158" si="38">G128*I128</f>
        <v>0</v>
      </c>
      <c r="R128" s="16">
        <f t="shared" ref="R128:R158" si="39">G128*J128</f>
        <v>0</v>
      </c>
      <c r="S128" s="16">
        <f t="shared" ref="S128:S158" si="40">G128*K128</f>
        <v>0</v>
      </c>
      <c r="T128" s="16">
        <f t="shared" ref="T128:T158" si="41">G128*L128</f>
        <v>0</v>
      </c>
      <c r="U128" s="16">
        <f t="shared" ref="U128:U158" si="42">G128*M128</f>
        <v>0</v>
      </c>
      <c r="V128" s="16">
        <f t="shared" ref="V128:V158" si="43">G128*N128</f>
        <v>0</v>
      </c>
      <c r="W128" s="17">
        <f t="shared" ref="W128:W158" si="44">G128*O128</f>
        <v>0</v>
      </c>
      <c r="X128" s="5">
        <f t="shared" ref="X128:X159" si="45">ROUND(W128,2)</f>
        <v>0</v>
      </c>
      <c r="AA128" s="18">
        <v>0</v>
      </c>
      <c r="AB128" s="19">
        <v>0</v>
      </c>
    </row>
    <row r="129" spans="1:28" ht="36" x14ac:dyDescent="0.3">
      <c r="A129" s="13">
        <v>1180</v>
      </c>
      <c r="B129" s="1" t="s">
        <v>226</v>
      </c>
      <c r="C129" s="1" t="s">
        <v>13</v>
      </c>
      <c r="D129" s="3" t="s">
        <v>227</v>
      </c>
      <c r="F129" s="14" t="s">
        <v>69</v>
      </c>
      <c r="G129" s="15">
        <v>1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5">
        <f t="shared" si="37"/>
        <v>0</v>
      </c>
      <c r="Q129" s="16">
        <f t="shared" si="38"/>
        <v>0</v>
      </c>
      <c r="R129" s="16">
        <f t="shared" si="39"/>
        <v>0</v>
      </c>
      <c r="S129" s="16">
        <f t="shared" si="40"/>
        <v>0</v>
      </c>
      <c r="T129" s="16">
        <f t="shared" si="41"/>
        <v>0</v>
      </c>
      <c r="U129" s="16">
        <f t="shared" si="42"/>
        <v>0</v>
      </c>
      <c r="V129" s="16">
        <f t="shared" si="43"/>
        <v>0</v>
      </c>
      <c r="W129" s="17">
        <f t="shared" si="44"/>
        <v>0</v>
      </c>
      <c r="X129" s="5">
        <f t="shared" si="45"/>
        <v>0</v>
      </c>
      <c r="AA129" s="18">
        <v>0</v>
      </c>
      <c r="AB129" s="19">
        <v>0</v>
      </c>
    </row>
    <row r="130" spans="1:28" ht="12" x14ac:dyDescent="0.3">
      <c r="A130" s="13">
        <v>1190</v>
      </c>
      <c r="B130" s="1" t="s">
        <v>228</v>
      </c>
      <c r="C130" s="1" t="s">
        <v>13</v>
      </c>
      <c r="D130" s="3" t="s">
        <v>229</v>
      </c>
      <c r="F130" s="14" t="s">
        <v>69</v>
      </c>
      <c r="G130" s="15">
        <v>3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5">
        <f t="shared" si="37"/>
        <v>0</v>
      </c>
      <c r="Q130" s="16">
        <f t="shared" si="38"/>
        <v>0</v>
      </c>
      <c r="R130" s="16">
        <f t="shared" si="39"/>
        <v>0</v>
      </c>
      <c r="S130" s="16">
        <f t="shared" si="40"/>
        <v>0</v>
      </c>
      <c r="T130" s="16">
        <f t="shared" si="41"/>
        <v>0</v>
      </c>
      <c r="U130" s="16">
        <f t="shared" si="42"/>
        <v>0</v>
      </c>
      <c r="V130" s="16">
        <f t="shared" si="43"/>
        <v>0</v>
      </c>
      <c r="W130" s="17">
        <f t="shared" si="44"/>
        <v>0</v>
      </c>
      <c r="X130" s="5">
        <f t="shared" si="45"/>
        <v>0</v>
      </c>
      <c r="AA130" s="18">
        <v>0</v>
      </c>
      <c r="AB130" s="19">
        <v>0</v>
      </c>
    </row>
    <row r="131" spans="1:28" ht="12" x14ac:dyDescent="0.3">
      <c r="A131" s="13">
        <v>1200</v>
      </c>
      <c r="B131" s="1" t="s">
        <v>230</v>
      </c>
      <c r="C131" s="1" t="s">
        <v>13</v>
      </c>
      <c r="D131" s="3" t="s">
        <v>231</v>
      </c>
      <c r="F131" s="14" t="s">
        <v>69</v>
      </c>
      <c r="G131" s="15">
        <v>2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5">
        <f t="shared" si="37"/>
        <v>0</v>
      </c>
      <c r="Q131" s="16">
        <f t="shared" si="38"/>
        <v>0</v>
      </c>
      <c r="R131" s="16">
        <f t="shared" si="39"/>
        <v>0</v>
      </c>
      <c r="S131" s="16">
        <f t="shared" si="40"/>
        <v>0</v>
      </c>
      <c r="T131" s="16">
        <f t="shared" si="41"/>
        <v>0</v>
      </c>
      <c r="U131" s="16">
        <f t="shared" si="42"/>
        <v>0</v>
      </c>
      <c r="V131" s="16">
        <f t="shared" si="43"/>
        <v>0</v>
      </c>
      <c r="W131" s="17">
        <f t="shared" si="44"/>
        <v>0</v>
      </c>
      <c r="X131" s="5">
        <f t="shared" si="45"/>
        <v>0</v>
      </c>
      <c r="AA131" s="18">
        <v>0</v>
      </c>
      <c r="AB131" s="19">
        <v>0</v>
      </c>
    </row>
    <row r="132" spans="1:28" ht="12" x14ac:dyDescent="0.3">
      <c r="A132" s="13">
        <v>1210</v>
      </c>
      <c r="B132" s="1" t="s">
        <v>232</v>
      </c>
      <c r="C132" s="1" t="s">
        <v>13</v>
      </c>
      <c r="D132" s="3" t="s">
        <v>233</v>
      </c>
      <c r="F132" s="14" t="s">
        <v>69</v>
      </c>
      <c r="G132" s="15">
        <v>2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5">
        <f t="shared" si="37"/>
        <v>0</v>
      </c>
      <c r="Q132" s="16">
        <f t="shared" si="38"/>
        <v>0</v>
      </c>
      <c r="R132" s="16">
        <f t="shared" si="39"/>
        <v>0</v>
      </c>
      <c r="S132" s="16">
        <f t="shared" si="40"/>
        <v>0</v>
      </c>
      <c r="T132" s="16">
        <f t="shared" si="41"/>
        <v>0</v>
      </c>
      <c r="U132" s="16">
        <f t="shared" si="42"/>
        <v>0</v>
      </c>
      <c r="V132" s="16">
        <f t="shared" si="43"/>
        <v>0</v>
      </c>
      <c r="W132" s="17">
        <f t="shared" si="44"/>
        <v>0</v>
      </c>
      <c r="X132" s="5">
        <f t="shared" si="45"/>
        <v>0</v>
      </c>
      <c r="AA132" s="18">
        <v>0</v>
      </c>
      <c r="AB132" s="19">
        <v>0</v>
      </c>
    </row>
    <row r="133" spans="1:28" ht="12" x14ac:dyDescent="0.3">
      <c r="A133" s="13">
        <v>1220</v>
      </c>
      <c r="B133" s="1" t="s">
        <v>234</v>
      </c>
      <c r="C133" s="1" t="s">
        <v>13</v>
      </c>
      <c r="D133" s="3" t="s">
        <v>235</v>
      </c>
      <c r="F133" s="14" t="s">
        <v>69</v>
      </c>
      <c r="G133" s="15">
        <v>1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5">
        <f t="shared" si="37"/>
        <v>0</v>
      </c>
      <c r="Q133" s="16">
        <f t="shared" si="38"/>
        <v>0</v>
      </c>
      <c r="R133" s="16">
        <f t="shared" si="39"/>
        <v>0</v>
      </c>
      <c r="S133" s="16">
        <f t="shared" si="40"/>
        <v>0</v>
      </c>
      <c r="T133" s="16">
        <f t="shared" si="41"/>
        <v>0</v>
      </c>
      <c r="U133" s="16">
        <f t="shared" si="42"/>
        <v>0</v>
      </c>
      <c r="V133" s="16">
        <f t="shared" si="43"/>
        <v>0</v>
      </c>
      <c r="W133" s="17">
        <f t="shared" si="44"/>
        <v>0</v>
      </c>
      <c r="X133" s="5">
        <f t="shared" si="45"/>
        <v>0</v>
      </c>
      <c r="AA133" s="18">
        <v>0</v>
      </c>
      <c r="AB133" s="19">
        <v>0</v>
      </c>
    </row>
    <row r="134" spans="1:28" ht="12" x14ac:dyDescent="0.3">
      <c r="A134" s="13">
        <v>1230</v>
      </c>
      <c r="B134" s="1" t="s">
        <v>236</v>
      </c>
      <c r="C134" s="1" t="s">
        <v>13</v>
      </c>
      <c r="D134" s="3" t="s">
        <v>237</v>
      </c>
      <c r="F134" s="14" t="s">
        <v>69</v>
      </c>
      <c r="G134" s="15">
        <v>9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5">
        <f t="shared" si="37"/>
        <v>0</v>
      </c>
      <c r="Q134" s="16">
        <f t="shared" si="38"/>
        <v>0</v>
      </c>
      <c r="R134" s="16">
        <f t="shared" si="39"/>
        <v>0</v>
      </c>
      <c r="S134" s="16">
        <f t="shared" si="40"/>
        <v>0</v>
      </c>
      <c r="T134" s="16">
        <f t="shared" si="41"/>
        <v>0</v>
      </c>
      <c r="U134" s="16">
        <f t="shared" si="42"/>
        <v>0</v>
      </c>
      <c r="V134" s="16">
        <f t="shared" si="43"/>
        <v>0</v>
      </c>
      <c r="W134" s="17">
        <f t="shared" si="44"/>
        <v>0</v>
      </c>
      <c r="X134" s="5">
        <f t="shared" si="45"/>
        <v>0</v>
      </c>
      <c r="AA134" s="18">
        <v>0</v>
      </c>
      <c r="AB134" s="19">
        <v>0</v>
      </c>
    </row>
    <row r="135" spans="1:28" ht="12" x14ac:dyDescent="0.3">
      <c r="A135" s="13">
        <v>1240</v>
      </c>
      <c r="B135" s="1" t="s">
        <v>238</v>
      </c>
      <c r="C135" s="1" t="s">
        <v>13</v>
      </c>
      <c r="D135" s="3" t="s">
        <v>239</v>
      </c>
      <c r="F135" s="14" t="s">
        <v>69</v>
      </c>
      <c r="G135" s="15">
        <v>16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5">
        <f t="shared" si="37"/>
        <v>0</v>
      </c>
      <c r="Q135" s="16">
        <f t="shared" si="38"/>
        <v>0</v>
      </c>
      <c r="R135" s="16">
        <f t="shared" si="39"/>
        <v>0</v>
      </c>
      <c r="S135" s="16">
        <f t="shared" si="40"/>
        <v>0</v>
      </c>
      <c r="T135" s="16">
        <f t="shared" si="41"/>
        <v>0</v>
      </c>
      <c r="U135" s="16">
        <f t="shared" si="42"/>
        <v>0</v>
      </c>
      <c r="V135" s="16">
        <f t="shared" si="43"/>
        <v>0</v>
      </c>
      <c r="W135" s="17">
        <f t="shared" si="44"/>
        <v>0</v>
      </c>
      <c r="X135" s="5">
        <f t="shared" si="45"/>
        <v>0</v>
      </c>
      <c r="AA135" s="18">
        <v>0</v>
      </c>
      <c r="AB135" s="19">
        <v>0</v>
      </c>
    </row>
    <row r="136" spans="1:28" ht="12" x14ac:dyDescent="0.3">
      <c r="A136" s="13">
        <v>1250</v>
      </c>
      <c r="B136" s="1" t="s">
        <v>240</v>
      </c>
      <c r="C136" s="1" t="s">
        <v>13</v>
      </c>
      <c r="D136" s="3" t="s">
        <v>241</v>
      </c>
      <c r="F136" s="14" t="s">
        <v>69</v>
      </c>
      <c r="G136" s="15">
        <v>10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5">
        <f t="shared" si="37"/>
        <v>0</v>
      </c>
      <c r="Q136" s="16">
        <f t="shared" si="38"/>
        <v>0</v>
      </c>
      <c r="R136" s="16">
        <f t="shared" si="39"/>
        <v>0</v>
      </c>
      <c r="S136" s="16">
        <f t="shared" si="40"/>
        <v>0</v>
      </c>
      <c r="T136" s="16">
        <f t="shared" si="41"/>
        <v>0</v>
      </c>
      <c r="U136" s="16">
        <f t="shared" si="42"/>
        <v>0</v>
      </c>
      <c r="V136" s="16">
        <f t="shared" si="43"/>
        <v>0</v>
      </c>
      <c r="W136" s="17">
        <f t="shared" si="44"/>
        <v>0</v>
      </c>
      <c r="X136" s="5">
        <f t="shared" si="45"/>
        <v>0</v>
      </c>
      <c r="AA136" s="18">
        <v>0</v>
      </c>
      <c r="AB136" s="19">
        <v>0</v>
      </c>
    </row>
    <row r="137" spans="1:28" ht="24" x14ac:dyDescent="0.3">
      <c r="A137" s="13">
        <v>1260</v>
      </c>
      <c r="B137" s="1" t="s">
        <v>242</v>
      </c>
      <c r="C137" s="1" t="s">
        <v>13</v>
      </c>
      <c r="D137" s="3" t="s">
        <v>243</v>
      </c>
      <c r="F137" s="14" t="s">
        <v>46</v>
      </c>
      <c r="G137" s="15">
        <v>2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5">
        <f t="shared" si="37"/>
        <v>0</v>
      </c>
      <c r="Q137" s="16">
        <f t="shared" si="38"/>
        <v>0</v>
      </c>
      <c r="R137" s="16">
        <f t="shared" si="39"/>
        <v>0</v>
      </c>
      <c r="S137" s="16">
        <f t="shared" si="40"/>
        <v>0</v>
      </c>
      <c r="T137" s="16">
        <f t="shared" si="41"/>
        <v>0</v>
      </c>
      <c r="U137" s="16">
        <f t="shared" si="42"/>
        <v>0</v>
      </c>
      <c r="V137" s="16">
        <f t="shared" si="43"/>
        <v>0</v>
      </c>
      <c r="W137" s="17">
        <f t="shared" si="44"/>
        <v>0</v>
      </c>
      <c r="X137" s="5">
        <f t="shared" si="45"/>
        <v>0</v>
      </c>
      <c r="AA137" s="18">
        <v>0</v>
      </c>
      <c r="AB137" s="19">
        <v>0</v>
      </c>
    </row>
    <row r="138" spans="1:28" ht="24" x14ac:dyDescent="0.3">
      <c r="A138" s="13">
        <v>1270</v>
      </c>
      <c r="B138" s="1" t="s">
        <v>51</v>
      </c>
      <c r="C138" s="1" t="s">
        <v>13</v>
      </c>
      <c r="D138" s="3" t="s">
        <v>52</v>
      </c>
      <c r="F138" s="14" t="s">
        <v>46</v>
      </c>
      <c r="G138" s="15">
        <v>8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5">
        <f t="shared" si="37"/>
        <v>0</v>
      </c>
      <c r="Q138" s="16">
        <f t="shared" si="38"/>
        <v>0</v>
      </c>
      <c r="R138" s="16">
        <f t="shared" si="39"/>
        <v>0</v>
      </c>
      <c r="S138" s="16">
        <f t="shared" si="40"/>
        <v>0</v>
      </c>
      <c r="T138" s="16">
        <f t="shared" si="41"/>
        <v>0</v>
      </c>
      <c r="U138" s="16">
        <f t="shared" si="42"/>
        <v>0</v>
      </c>
      <c r="V138" s="16">
        <f t="shared" si="43"/>
        <v>0</v>
      </c>
      <c r="W138" s="17">
        <f t="shared" si="44"/>
        <v>0</v>
      </c>
      <c r="X138" s="5">
        <f t="shared" si="45"/>
        <v>0</v>
      </c>
      <c r="AA138" s="18">
        <v>0</v>
      </c>
      <c r="AB138" s="19">
        <v>0</v>
      </c>
    </row>
    <row r="139" spans="1:28" ht="24" x14ac:dyDescent="0.3">
      <c r="A139" s="13">
        <v>1280</v>
      </c>
      <c r="B139" s="1" t="s">
        <v>47</v>
      </c>
      <c r="C139" s="1" t="s">
        <v>13</v>
      </c>
      <c r="D139" s="3" t="s">
        <v>48</v>
      </c>
      <c r="F139" s="14" t="s">
        <v>46</v>
      </c>
      <c r="G139" s="15">
        <v>15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5">
        <f t="shared" si="37"/>
        <v>0</v>
      </c>
      <c r="Q139" s="16">
        <f t="shared" si="38"/>
        <v>0</v>
      </c>
      <c r="R139" s="16">
        <f t="shared" si="39"/>
        <v>0</v>
      </c>
      <c r="S139" s="16">
        <f t="shared" si="40"/>
        <v>0</v>
      </c>
      <c r="T139" s="16">
        <f t="shared" si="41"/>
        <v>0</v>
      </c>
      <c r="U139" s="16">
        <f t="shared" si="42"/>
        <v>0</v>
      </c>
      <c r="V139" s="16">
        <f t="shared" si="43"/>
        <v>0</v>
      </c>
      <c r="W139" s="17">
        <f t="shared" si="44"/>
        <v>0</v>
      </c>
      <c r="X139" s="5">
        <f t="shared" si="45"/>
        <v>0</v>
      </c>
      <c r="AA139" s="18">
        <v>0</v>
      </c>
      <c r="AB139" s="19">
        <v>0</v>
      </c>
    </row>
    <row r="140" spans="1:28" ht="24" x14ac:dyDescent="0.3">
      <c r="A140" s="13">
        <v>1290</v>
      </c>
      <c r="B140" s="1" t="s">
        <v>44</v>
      </c>
      <c r="C140" s="1" t="s">
        <v>13</v>
      </c>
      <c r="D140" s="3" t="s">
        <v>45</v>
      </c>
      <c r="F140" s="14" t="s">
        <v>46</v>
      </c>
      <c r="G140" s="15">
        <v>12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5">
        <f t="shared" si="37"/>
        <v>0</v>
      </c>
      <c r="Q140" s="16">
        <f t="shared" si="38"/>
        <v>0</v>
      </c>
      <c r="R140" s="16">
        <f t="shared" si="39"/>
        <v>0</v>
      </c>
      <c r="S140" s="16">
        <f t="shared" si="40"/>
        <v>0</v>
      </c>
      <c r="T140" s="16">
        <f t="shared" si="41"/>
        <v>0</v>
      </c>
      <c r="U140" s="16">
        <f t="shared" si="42"/>
        <v>0</v>
      </c>
      <c r="V140" s="16">
        <f t="shared" si="43"/>
        <v>0</v>
      </c>
      <c r="W140" s="17">
        <f t="shared" si="44"/>
        <v>0</v>
      </c>
      <c r="X140" s="5">
        <f t="shared" si="45"/>
        <v>0</v>
      </c>
      <c r="AA140" s="18">
        <v>0</v>
      </c>
      <c r="AB140" s="19">
        <v>0</v>
      </c>
    </row>
    <row r="141" spans="1:28" ht="24" x14ac:dyDescent="0.3">
      <c r="A141" s="13">
        <v>1300</v>
      </c>
      <c r="B141" s="1" t="s">
        <v>244</v>
      </c>
      <c r="C141" s="1" t="s">
        <v>13</v>
      </c>
      <c r="D141" s="3" t="s">
        <v>245</v>
      </c>
      <c r="F141" s="14" t="s">
        <v>46</v>
      </c>
      <c r="G141" s="15">
        <v>8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5">
        <f t="shared" si="37"/>
        <v>0</v>
      </c>
      <c r="Q141" s="16">
        <f t="shared" si="38"/>
        <v>0</v>
      </c>
      <c r="R141" s="16">
        <f t="shared" si="39"/>
        <v>0</v>
      </c>
      <c r="S141" s="16">
        <f t="shared" si="40"/>
        <v>0</v>
      </c>
      <c r="T141" s="16">
        <f t="shared" si="41"/>
        <v>0</v>
      </c>
      <c r="U141" s="16">
        <f t="shared" si="42"/>
        <v>0</v>
      </c>
      <c r="V141" s="16">
        <f t="shared" si="43"/>
        <v>0</v>
      </c>
      <c r="W141" s="17">
        <f t="shared" si="44"/>
        <v>0</v>
      </c>
      <c r="X141" s="5">
        <f t="shared" si="45"/>
        <v>0</v>
      </c>
      <c r="AA141" s="18">
        <v>0</v>
      </c>
      <c r="AB141" s="19">
        <v>0</v>
      </c>
    </row>
    <row r="142" spans="1:28" ht="24" x14ac:dyDescent="0.3">
      <c r="A142" s="13">
        <v>1310</v>
      </c>
      <c r="B142" s="1" t="s">
        <v>246</v>
      </c>
      <c r="C142" s="1" t="s">
        <v>13</v>
      </c>
      <c r="D142" s="3" t="s">
        <v>247</v>
      </c>
      <c r="F142" s="14" t="s">
        <v>46</v>
      </c>
      <c r="G142" s="15">
        <v>12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5">
        <f t="shared" si="37"/>
        <v>0</v>
      </c>
      <c r="Q142" s="16">
        <f t="shared" si="38"/>
        <v>0</v>
      </c>
      <c r="R142" s="16">
        <f t="shared" si="39"/>
        <v>0</v>
      </c>
      <c r="S142" s="16">
        <f t="shared" si="40"/>
        <v>0</v>
      </c>
      <c r="T142" s="16">
        <f t="shared" si="41"/>
        <v>0</v>
      </c>
      <c r="U142" s="16">
        <f t="shared" si="42"/>
        <v>0</v>
      </c>
      <c r="V142" s="16">
        <f t="shared" si="43"/>
        <v>0</v>
      </c>
      <c r="W142" s="17">
        <f t="shared" si="44"/>
        <v>0</v>
      </c>
      <c r="X142" s="5">
        <f t="shared" si="45"/>
        <v>0</v>
      </c>
      <c r="AA142" s="18">
        <v>0</v>
      </c>
      <c r="AB142" s="19">
        <v>0</v>
      </c>
    </row>
    <row r="143" spans="1:28" ht="36" x14ac:dyDescent="0.3">
      <c r="A143" s="13">
        <v>1320</v>
      </c>
      <c r="B143" s="1" t="s">
        <v>53</v>
      </c>
      <c r="C143" s="1" t="s">
        <v>13</v>
      </c>
      <c r="D143" s="3" t="s">
        <v>54</v>
      </c>
      <c r="F143" s="14" t="s">
        <v>55</v>
      </c>
      <c r="G143" s="15">
        <v>3.7120000000000002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5">
        <f t="shared" si="37"/>
        <v>0</v>
      </c>
      <c r="Q143" s="16">
        <f t="shared" si="38"/>
        <v>0</v>
      </c>
      <c r="R143" s="16">
        <f t="shared" si="39"/>
        <v>0</v>
      </c>
      <c r="S143" s="16">
        <f t="shared" si="40"/>
        <v>0</v>
      </c>
      <c r="T143" s="16">
        <f t="shared" si="41"/>
        <v>0</v>
      </c>
      <c r="U143" s="16">
        <f t="shared" si="42"/>
        <v>0</v>
      </c>
      <c r="V143" s="16">
        <f t="shared" si="43"/>
        <v>0</v>
      </c>
      <c r="W143" s="17">
        <f t="shared" si="44"/>
        <v>0</v>
      </c>
      <c r="X143" s="5">
        <f t="shared" si="45"/>
        <v>0</v>
      </c>
      <c r="AA143" s="18">
        <v>0</v>
      </c>
      <c r="AB143" s="19">
        <v>0</v>
      </c>
    </row>
    <row r="144" spans="1:28" ht="24" x14ac:dyDescent="0.3">
      <c r="A144" s="13">
        <v>1330</v>
      </c>
      <c r="B144" s="1" t="s">
        <v>56</v>
      </c>
      <c r="C144" s="1" t="s">
        <v>13</v>
      </c>
      <c r="D144" s="3" t="s">
        <v>57</v>
      </c>
      <c r="F144" s="14" t="s">
        <v>55</v>
      </c>
      <c r="G144" s="15">
        <v>3.7120000000000002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5">
        <f t="shared" si="37"/>
        <v>0</v>
      </c>
      <c r="Q144" s="16">
        <f t="shared" si="38"/>
        <v>0</v>
      </c>
      <c r="R144" s="16">
        <f t="shared" si="39"/>
        <v>0</v>
      </c>
      <c r="S144" s="16">
        <f t="shared" si="40"/>
        <v>0</v>
      </c>
      <c r="T144" s="16">
        <f t="shared" si="41"/>
        <v>0</v>
      </c>
      <c r="U144" s="16">
        <f t="shared" si="42"/>
        <v>0</v>
      </c>
      <c r="V144" s="16">
        <f t="shared" si="43"/>
        <v>0</v>
      </c>
      <c r="W144" s="17">
        <f t="shared" si="44"/>
        <v>0</v>
      </c>
      <c r="X144" s="5">
        <f t="shared" si="45"/>
        <v>0</v>
      </c>
      <c r="AA144" s="18">
        <v>0</v>
      </c>
      <c r="AB144" s="19">
        <v>0</v>
      </c>
    </row>
    <row r="145" spans="1:28" ht="24" x14ac:dyDescent="0.3">
      <c r="A145" s="13">
        <v>1340</v>
      </c>
      <c r="B145" s="1" t="s">
        <v>58</v>
      </c>
      <c r="C145" s="1" t="s">
        <v>13</v>
      </c>
      <c r="D145" s="3" t="s">
        <v>59</v>
      </c>
      <c r="F145" s="14" t="s">
        <v>55</v>
      </c>
      <c r="G145" s="15">
        <v>3.7120000000000002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5">
        <f t="shared" si="37"/>
        <v>0</v>
      </c>
      <c r="Q145" s="16">
        <f t="shared" si="38"/>
        <v>0</v>
      </c>
      <c r="R145" s="16">
        <f t="shared" si="39"/>
        <v>0</v>
      </c>
      <c r="S145" s="16">
        <f t="shared" si="40"/>
        <v>0</v>
      </c>
      <c r="T145" s="16">
        <f t="shared" si="41"/>
        <v>0</v>
      </c>
      <c r="U145" s="16">
        <f t="shared" si="42"/>
        <v>0</v>
      </c>
      <c r="V145" s="16">
        <f t="shared" si="43"/>
        <v>0</v>
      </c>
      <c r="W145" s="17">
        <f t="shared" si="44"/>
        <v>0</v>
      </c>
      <c r="X145" s="5">
        <f t="shared" si="45"/>
        <v>0</v>
      </c>
      <c r="AA145" s="18">
        <v>0</v>
      </c>
      <c r="AB145" s="19">
        <v>0</v>
      </c>
    </row>
    <row r="146" spans="1:28" ht="36" x14ac:dyDescent="0.3">
      <c r="A146" s="13">
        <v>1350</v>
      </c>
      <c r="B146" s="1" t="s">
        <v>248</v>
      </c>
      <c r="C146" s="1" t="s">
        <v>13</v>
      </c>
      <c r="D146" s="3" t="s">
        <v>249</v>
      </c>
      <c r="F146" s="14" t="s">
        <v>55</v>
      </c>
      <c r="G146" s="15">
        <v>3.11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5">
        <f t="shared" si="37"/>
        <v>0</v>
      </c>
      <c r="Q146" s="16">
        <f t="shared" si="38"/>
        <v>0</v>
      </c>
      <c r="R146" s="16">
        <f t="shared" si="39"/>
        <v>0</v>
      </c>
      <c r="S146" s="16">
        <f t="shared" si="40"/>
        <v>0</v>
      </c>
      <c r="T146" s="16">
        <f t="shared" si="41"/>
        <v>0</v>
      </c>
      <c r="U146" s="16">
        <f t="shared" si="42"/>
        <v>0</v>
      </c>
      <c r="V146" s="16">
        <f t="shared" si="43"/>
        <v>0</v>
      </c>
      <c r="W146" s="17">
        <f t="shared" si="44"/>
        <v>0</v>
      </c>
      <c r="X146" s="5">
        <f t="shared" si="45"/>
        <v>0</v>
      </c>
      <c r="AA146" s="18">
        <v>0</v>
      </c>
      <c r="AB146" s="19">
        <v>0</v>
      </c>
    </row>
    <row r="147" spans="1:28" ht="24" x14ac:dyDescent="0.3">
      <c r="A147" s="13">
        <v>1360</v>
      </c>
      <c r="B147" s="1" t="s">
        <v>250</v>
      </c>
      <c r="C147" s="1" t="s">
        <v>13</v>
      </c>
      <c r="D147" s="3" t="s">
        <v>251</v>
      </c>
      <c r="F147" s="14" t="s">
        <v>55</v>
      </c>
      <c r="G147" s="15">
        <v>3.11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5">
        <f t="shared" si="37"/>
        <v>0</v>
      </c>
      <c r="Q147" s="16">
        <f t="shared" si="38"/>
        <v>0</v>
      </c>
      <c r="R147" s="16">
        <f t="shared" si="39"/>
        <v>0</v>
      </c>
      <c r="S147" s="16">
        <f t="shared" si="40"/>
        <v>0</v>
      </c>
      <c r="T147" s="16">
        <f t="shared" si="41"/>
        <v>0</v>
      </c>
      <c r="U147" s="16">
        <f t="shared" si="42"/>
        <v>0</v>
      </c>
      <c r="V147" s="16">
        <f t="shared" si="43"/>
        <v>0</v>
      </c>
      <c r="W147" s="17">
        <f t="shared" si="44"/>
        <v>0</v>
      </c>
      <c r="X147" s="5">
        <f t="shared" si="45"/>
        <v>0</v>
      </c>
      <c r="AA147" s="18">
        <v>0</v>
      </c>
      <c r="AB147" s="19">
        <v>0</v>
      </c>
    </row>
    <row r="148" spans="1:28" ht="24" x14ac:dyDescent="0.3">
      <c r="A148" s="13">
        <v>1370</v>
      </c>
      <c r="B148" s="1" t="s">
        <v>252</v>
      </c>
      <c r="C148" s="1" t="s">
        <v>13</v>
      </c>
      <c r="D148" s="3" t="s">
        <v>253</v>
      </c>
      <c r="F148" s="14" t="s">
        <v>55</v>
      </c>
      <c r="G148" s="15">
        <v>3.11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5">
        <f t="shared" si="37"/>
        <v>0</v>
      </c>
      <c r="Q148" s="16">
        <f t="shared" si="38"/>
        <v>0</v>
      </c>
      <c r="R148" s="16">
        <f t="shared" si="39"/>
        <v>0</v>
      </c>
      <c r="S148" s="16">
        <f t="shared" si="40"/>
        <v>0</v>
      </c>
      <c r="T148" s="16">
        <f t="shared" si="41"/>
        <v>0</v>
      </c>
      <c r="U148" s="16">
        <f t="shared" si="42"/>
        <v>0</v>
      </c>
      <c r="V148" s="16">
        <f t="shared" si="43"/>
        <v>0</v>
      </c>
      <c r="W148" s="17">
        <f t="shared" si="44"/>
        <v>0</v>
      </c>
      <c r="X148" s="5">
        <f t="shared" si="45"/>
        <v>0</v>
      </c>
      <c r="AA148" s="18">
        <v>0</v>
      </c>
      <c r="AB148" s="19">
        <v>0</v>
      </c>
    </row>
    <row r="149" spans="1:28" ht="24" x14ac:dyDescent="0.3">
      <c r="A149" s="13">
        <v>1380</v>
      </c>
      <c r="B149" s="1" t="s">
        <v>83</v>
      </c>
      <c r="C149" s="1" t="s">
        <v>13</v>
      </c>
      <c r="D149" s="3" t="s">
        <v>254</v>
      </c>
      <c r="F149" s="14" t="s">
        <v>46</v>
      </c>
      <c r="G149" s="15">
        <v>8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5">
        <f t="shared" si="37"/>
        <v>0</v>
      </c>
      <c r="Q149" s="16">
        <f t="shared" si="38"/>
        <v>0</v>
      </c>
      <c r="R149" s="16">
        <f t="shared" si="39"/>
        <v>0</v>
      </c>
      <c r="S149" s="16">
        <f t="shared" si="40"/>
        <v>0</v>
      </c>
      <c r="T149" s="16">
        <f t="shared" si="41"/>
        <v>0</v>
      </c>
      <c r="U149" s="16">
        <f t="shared" si="42"/>
        <v>0</v>
      </c>
      <c r="V149" s="16">
        <f t="shared" si="43"/>
        <v>0</v>
      </c>
      <c r="W149" s="17">
        <f t="shared" si="44"/>
        <v>0</v>
      </c>
      <c r="X149" s="5">
        <f t="shared" si="45"/>
        <v>0</v>
      </c>
      <c r="AA149" s="18">
        <v>0</v>
      </c>
      <c r="AB149" s="19">
        <v>0</v>
      </c>
    </row>
    <row r="150" spans="1:28" ht="24" x14ac:dyDescent="0.3">
      <c r="A150" s="13">
        <v>1390</v>
      </c>
      <c r="B150" s="1" t="s">
        <v>255</v>
      </c>
      <c r="C150" s="1" t="s">
        <v>13</v>
      </c>
      <c r="D150" s="3" t="s">
        <v>256</v>
      </c>
      <c r="F150" s="14" t="s">
        <v>46</v>
      </c>
      <c r="G150" s="15">
        <v>15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5">
        <f t="shared" si="37"/>
        <v>0</v>
      </c>
      <c r="Q150" s="16">
        <f t="shared" si="38"/>
        <v>0</v>
      </c>
      <c r="R150" s="16">
        <f t="shared" si="39"/>
        <v>0</v>
      </c>
      <c r="S150" s="16">
        <f t="shared" si="40"/>
        <v>0</v>
      </c>
      <c r="T150" s="16">
        <f t="shared" si="41"/>
        <v>0</v>
      </c>
      <c r="U150" s="16">
        <f t="shared" si="42"/>
        <v>0</v>
      </c>
      <c r="V150" s="16">
        <f t="shared" si="43"/>
        <v>0</v>
      </c>
      <c r="W150" s="17">
        <f t="shared" si="44"/>
        <v>0</v>
      </c>
      <c r="X150" s="5">
        <f t="shared" si="45"/>
        <v>0</v>
      </c>
      <c r="AA150" s="18">
        <v>0</v>
      </c>
      <c r="AB150" s="19">
        <v>0</v>
      </c>
    </row>
    <row r="151" spans="1:28" ht="24" x14ac:dyDescent="0.3">
      <c r="A151" s="13">
        <v>1400</v>
      </c>
      <c r="B151" s="1" t="s">
        <v>257</v>
      </c>
      <c r="C151" s="1" t="s">
        <v>13</v>
      </c>
      <c r="D151" s="3" t="s">
        <v>258</v>
      </c>
      <c r="F151" s="14" t="s">
        <v>46</v>
      </c>
      <c r="G151" s="15">
        <v>12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5">
        <f t="shared" si="37"/>
        <v>0</v>
      </c>
      <c r="Q151" s="16">
        <f t="shared" si="38"/>
        <v>0</v>
      </c>
      <c r="R151" s="16">
        <f t="shared" si="39"/>
        <v>0</v>
      </c>
      <c r="S151" s="16">
        <f t="shared" si="40"/>
        <v>0</v>
      </c>
      <c r="T151" s="16">
        <f t="shared" si="41"/>
        <v>0</v>
      </c>
      <c r="U151" s="16">
        <f t="shared" si="42"/>
        <v>0</v>
      </c>
      <c r="V151" s="16">
        <f t="shared" si="43"/>
        <v>0</v>
      </c>
      <c r="W151" s="17">
        <f t="shared" si="44"/>
        <v>0</v>
      </c>
      <c r="X151" s="5">
        <f t="shared" si="45"/>
        <v>0</v>
      </c>
      <c r="AA151" s="18">
        <v>0</v>
      </c>
      <c r="AB151" s="19">
        <v>0</v>
      </c>
    </row>
    <row r="152" spans="1:28" ht="24" x14ac:dyDescent="0.3">
      <c r="A152" s="13">
        <v>1410</v>
      </c>
      <c r="B152" s="1" t="s">
        <v>259</v>
      </c>
      <c r="C152" s="1" t="s">
        <v>13</v>
      </c>
      <c r="D152" s="3" t="s">
        <v>260</v>
      </c>
      <c r="F152" s="14" t="s">
        <v>46</v>
      </c>
      <c r="G152" s="15">
        <v>8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5">
        <f t="shared" si="37"/>
        <v>0</v>
      </c>
      <c r="Q152" s="16">
        <f t="shared" si="38"/>
        <v>0</v>
      </c>
      <c r="R152" s="16">
        <f t="shared" si="39"/>
        <v>0</v>
      </c>
      <c r="S152" s="16">
        <f t="shared" si="40"/>
        <v>0</v>
      </c>
      <c r="T152" s="16">
        <f t="shared" si="41"/>
        <v>0</v>
      </c>
      <c r="U152" s="16">
        <f t="shared" si="42"/>
        <v>0</v>
      </c>
      <c r="V152" s="16">
        <f t="shared" si="43"/>
        <v>0</v>
      </c>
      <c r="W152" s="17">
        <f t="shared" si="44"/>
        <v>0</v>
      </c>
      <c r="X152" s="5">
        <f t="shared" si="45"/>
        <v>0</v>
      </c>
      <c r="AA152" s="18">
        <v>0</v>
      </c>
      <c r="AB152" s="19">
        <v>0</v>
      </c>
    </row>
    <row r="153" spans="1:28" ht="24" x14ac:dyDescent="0.3">
      <c r="A153" s="13">
        <v>1420</v>
      </c>
      <c r="B153" s="1" t="s">
        <v>261</v>
      </c>
      <c r="C153" s="1" t="s">
        <v>13</v>
      </c>
      <c r="D153" s="3" t="s">
        <v>262</v>
      </c>
      <c r="F153" s="14" t="s">
        <v>46</v>
      </c>
      <c r="G153" s="15">
        <v>12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5">
        <f t="shared" si="37"/>
        <v>0</v>
      </c>
      <c r="Q153" s="16">
        <f t="shared" si="38"/>
        <v>0</v>
      </c>
      <c r="R153" s="16">
        <f t="shared" si="39"/>
        <v>0</v>
      </c>
      <c r="S153" s="16">
        <f t="shared" si="40"/>
        <v>0</v>
      </c>
      <c r="T153" s="16">
        <f t="shared" si="41"/>
        <v>0</v>
      </c>
      <c r="U153" s="16">
        <f t="shared" si="42"/>
        <v>0</v>
      </c>
      <c r="V153" s="16">
        <f t="shared" si="43"/>
        <v>0</v>
      </c>
      <c r="W153" s="17">
        <f t="shared" si="44"/>
        <v>0</v>
      </c>
      <c r="X153" s="5">
        <f t="shared" si="45"/>
        <v>0</v>
      </c>
      <c r="AA153" s="18">
        <v>0</v>
      </c>
      <c r="AB153" s="19">
        <v>0</v>
      </c>
    </row>
    <row r="154" spans="1:28" ht="12" x14ac:dyDescent="0.3">
      <c r="A154" s="13">
        <v>1430</v>
      </c>
      <c r="B154" s="1" t="s">
        <v>263</v>
      </c>
      <c r="C154" s="1" t="s">
        <v>13</v>
      </c>
      <c r="D154" s="3" t="s">
        <v>264</v>
      </c>
      <c r="F154" s="14" t="s">
        <v>69</v>
      </c>
      <c r="G154" s="15">
        <v>1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5">
        <f t="shared" si="37"/>
        <v>0</v>
      </c>
      <c r="Q154" s="16">
        <f t="shared" si="38"/>
        <v>0</v>
      </c>
      <c r="R154" s="16">
        <f t="shared" si="39"/>
        <v>0</v>
      </c>
      <c r="S154" s="16">
        <f t="shared" si="40"/>
        <v>0</v>
      </c>
      <c r="T154" s="16">
        <f t="shared" si="41"/>
        <v>0</v>
      </c>
      <c r="U154" s="16">
        <f t="shared" si="42"/>
        <v>0</v>
      </c>
      <c r="V154" s="16">
        <f t="shared" si="43"/>
        <v>0</v>
      </c>
      <c r="W154" s="17">
        <f t="shared" si="44"/>
        <v>0</v>
      </c>
      <c r="X154" s="5">
        <f t="shared" si="45"/>
        <v>0</v>
      </c>
      <c r="AA154" s="18">
        <v>0</v>
      </c>
      <c r="AB154" s="19">
        <v>0</v>
      </c>
    </row>
    <row r="155" spans="1:28" ht="12" x14ac:dyDescent="0.3">
      <c r="A155" s="13">
        <v>1440</v>
      </c>
      <c r="B155" s="1" t="s">
        <v>265</v>
      </c>
      <c r="C155" s="1" t="s">
        <v>13</v>
      </c>
      <c r="D155" s="3" t="s">
        <v>266</v>
      </c>
      <c r="F155" s="14" t="s">
        <v>69</v>
      </c>
      <c r="G155" s="15">
        <v>1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5">
        <f t="shared" si="37"/>
        <v>0</v>
      </c>
      <c r="Q155" s="16">
        <f t="shared" si="38"/>
        <v>0</v>
      </c>
      <c r="R155" s="16">
        <f t="shared" si="39"/>
        <v>0</v>
      </c>
      <c r="S155" s="16">
        <f t="shared" si="40"/>
        <v>0</v>
      </c>
      <c r="T155" s="16">
        <f t="shared" si="41"/>
        <v>0</v>
      </c>
      <c r="U155" s="16">
        <f t="shared" si="42"/>
        <v>0</v>
      </c>
      <c r="V155" s="16">
        <f t="shared" si="43"/>
        <v>0</v>
      </c>
      <c r="W155" s="17">
        <f t="shared" si="44"/>
        <v>0</v>
      </c>
      <c r="X155" s="5">
        <f t="shared" si="45"/>
        <v>0</v>
      </c>
      <c r="AA155" s="18">
        <v>0</v>
      </c>
      <c r="AB155" s="19">
        <v>0</v>
      </c>
    </row>
    <row r="156" spans="1:28" ht="24" x14ac:dyDescent="0.3">
      <c r="A156" s="13">
        <v>1450</v>
      </c>
      <c r="B156" s="1" t="s">
        <v>130</v>
      </c>
      <c r="C156" s="1" t="s">
        <v>13</v>
      </c>
      <c r="D156" s="3" t="s">
        <v>267</v>
      </c>
      <c r="F156" s="14" t="s">
        <v>69</v>
      </c>
      <c r="G156" s="15">
        <v>10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5">
        <f t="shared" si="37"/>
        <v>0</v>
      </c>
      <c r="Q156" s="16">
        <f t="shared" si="38"/>
        <v>0</v>
      </c>
      <c r="R156" s="16">
        <f t="shared" si="39"/>
        <v>0</v>
      </c>
      <c r="S156" s="16">
        <f t="shared" si="40"/>
        <v>0</v>
      </c>
      <c r="T156" s="16">
        <f t="shared" si="41"/>
        <v>0</v>
      </c>
      <c r="U156" s="16">
        <f t="shared" si="42"/>
        <v>0</v>
      </c>
      <c r="V156" s="16">
        <f t="shared" si="43"/>
        <v>0</v>
      </c>
      <c r="W156" s="17">
        <f t="shared" si="44"/>
        <v>0</v>
      </c>
      <c r="X156" s="5">
        <f t="shared" si="45"/>
        <v>0</v>
      </c>
      <c r="AA156" s="18">
        <v>0</v>
      </c>
      <c r="AB156" s="19">
        <v>0</v>
      </c>
    </row>
    <row r="157" spans="1:28" ht="36" x14ac:dyDescent="0.3">
      <c r="A157" s="13">
        <v>1460</v>
      </c>
      <c r="B157" s="1" t="s">
        <v>130</v>
      </c>
      <c r="C157" s="1" t="s">
        <v>13</v>
      </c>
      <c r="D157" s="3" t="s">
        <v>268</v>
      </c>
      <c r="F157" s="14" t="s">
        <v>69</v>
      </c>
      <c r="G157" s="15">
        <v>20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5">
        <f t="shared" si="37"/>
        <v>0</v>
      </c>
      <c r="Q157" s="16">
        <f t="shared" si="38"/>
        <v>0</v>
      </c>
      <c r="R157" s="16">
        <f t="shared" si="39"/>
        <v>0</v>
      </c>
      <c r="S157" s="16">
        <f t="shared" si="40"/>
        <v>0</v>
      </c>
      <c r="T157" s="16">
        <f t="shared" si="41"/>
        <v>0</v>
      </c>
      <c r="U157" s="16">
        <f t="shared" si="42"/>
        <v>0</v>
      </c>
      <c r="V157" s="16">
        <f t="shared" si="43"/>
        <v>0</v>
      </c>
      <c r="W157" s="17">
        <f t="shared" si="44"/>
        <v>0</v>
      </c>
      <c r="X157" s="5">
        <f t="shared" si="45"/>
        <v>0</v>
      </c>
      <c r="AA157" s="18">
        <v>0</v>
      </c>
      <c r="AB157" s="19">
        <v>0</v>
      </c>
    </row>
    <row r="158" spans="1:28" ht="24" x14ac:dyDescent="0.3">
      <c r="A158" s="13">
        <v>1470</v>
      </c>
      <c r="B158" s="1" t="s">
        <v>130</v>
      </c>
      <c r="C158" s="1" t="s">
        <v>13</v>
      </c>
      <c r="D158" s="3" t="s">
        <v>162</v>
      </c>
      <c r="F158" s="14" t="s">
        <v>69</v>
      </c>
      <c r="G158" s="15">
        <v>4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5">
        <f t="shared" si="37"/>
        <v>0</v>
      </c>
      <c r="Q158" s="16">
        <f t="shared" si="38"/>
        <v>0</v>
      </c>
      <c r="R158" s="16">
        <f t="shared" si="39"/>
        <v>0</v>
      </c>
      <c r="S158" s="16">
        <f t="shared" si="40"/>
        <v>0</v>
      </c>
      <c r="T158" s="16">
        <f t="shared" si="41"/>
        <v>0</v>
      </c>
      <c r="U158" s="16">
        <f t="shared" si="42"/>
        <v>0</v>
      </c>
      <c r="V158" s="16">
        <f t="shared" si="43"/>
        <v>0</v>
      </c>
      <c r="W158" s="17">
        <f t="shared" si="44"/>
        <v>0</v>
      </c>
      <c r="X158" s="5">
        <f t="shared" si="45"/>
        <v>0</v>
      </c>
      <c r="AA158" s="18">
        <v>0</v>
      </c>
      <c r="AB158" s="19">
        <v>0</v>
      </c>
    </row>
    <row r="159" spans="1:28" ht="13" x14ac:dyDescent="0.3">
      <c r="F159" s="28" t="s">
        <v>175</v>
      </c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0">
        <f t="shared" ref="Q159:X159" si="46">SUM(Q96:Q158)</f>
        <v>0</v>
      </c>
      <c r="R159" s="20">
        <f t="shared" si="46"/>
        <v>0</v>
      </c>
      <c r="S159" s="20">
        <f t="shared" si="46"/>
        <v>0</v>
      </c>
      <c r="T159" s="20">
        <f t="shared" si="46"/>
        <v>0</v>
      </c>
      <c r="U159" s="20">
        <f t="shared" si="46"/>
        <v>0</v>
      </c>
      <c r="V159" s="20">
        <f t="shared" si="46"/>
        <v>0</v>
      </c>
      <c r="W159" s="21">
        <f t="shared" si="46"/>
        <v>0</v>
      </c>
      <c r="X159" s="22">
        <f t="shared" si="46"/>
        <v>0</v>
      </c>
      <c r="AB159" s="23">
        <v>4000</v>
      </c>
    </row>
    <row r="161" spans="1:28" ht="13" x14ac:dyDescent="0.3">
      <c r="A161" s="28" t="s">
        <v>269</v>
      </c>
      <c r="B161" s="26"/>
      <c r="C161" s="29" t="s">
        <v>18</v>
      </c>
      <c r="D161" s="26"/>
      <c r="E161" s="26"/>
    </row>
    <row r="162" spans="1:28" ht="72" x14ac:dyDescent="0.3">
      <c r="A162" s="13">
        <v>1480</v>
      </c>
      <c r="B162" s="1" t="s">
        <v>270</v>
      </c>
      <c r="C162" s="1" t="s">
        <v>13</v>
      </c>
      <c r="D162" s="3" t="s">
        <v>271</v>
      </c>
      <c r="F162" s="14" t="s">
        <v>69</v>
      </c>
      <c r="G162" s="15">
        <v>1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5">
        <f t="shared" ref="O162:O193" si="47">SUM(I162:N162)</f>
        <v>0</v>
      </c>
      <c r="Q162" s="16">
        <f t="shared" ref="Q162:Q193" si="48">G162*I162</f>
        <v>0</v>
      </c>
      <c r="R162" s="16">
        <f t="shared" ref="R162:R193" si="49">G162*J162</f>
        <v>0</v>
      </c>
      <c r="S162" s="16">
        <f t="shared" ref="S162:S193" si="50">G162*K162</f>
        <v>0</v>
      </c>
      <c r="T162" s="16">
        <f t="shared" ref="T162:T193" si="51">G162*L162</f>
        <v>0</v>
      </c>
      <c r="U162" s="16">
        <f t="shared" ref="U162:U193" si="52">G162*M162</f>
        <v>0</v>
      </c>
      <c r="V162" s="16">
        <f t="shared" ref="V162:V193" si="53">G162*N162</f>
        <v>0</v>
      </c>
      <c r="W162" s="17">
        <f t="shared" ref="W162:W193" si="54">G162*O162</f>
        <v>0</v>
      </c>
      <c r="X162" s="5">
        <f t="shared" ref="X162:X193" si="55">ROUND(W162,2)</f>
        <v>0</v>
      </c>
      <c r="AA162" s="18">
        <v>0</v>
      </c>
      <c r="AB162" s="19">
        <v>0</v>
      </c>
    </row>
    <row r="163" spans="1:28" ht="72" x14ac:dyDescent="0.3">
      <c r="A163" s="13">
        <v>1490</v>
      </c>
      <c r="B163" s="1" t="s">
        <v>270</v>
      </c>
      <c r="C163" s="1" t="s">
        <v>13</v>
      </c>
      <c r="D163" s="3" t="s">
        <v>272</v>
      </c>
      <c r="F163" s="14" t="s">
        <v>69</v>
      </c>
      <c r="G163" s="15">
        <v>1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5">
        <f t="shared" si="47"/>
        <v>0</v>
      </c>
      <c r="Q163" s="16">
        <f t="shared" si="48"/>
        <v>0</v>
      </c>
      <c r="R163" s="16">
        <f t="shared" si="49"/>
        <v>0</v>
      </c>
      <c r="S163" s="16">
        <f t="shared" si="50"/>
        <v>0</v>
      </c>
      <c r="T163" s="16">
        <f t="shared" si="51"/>
        <v>0</v>
      </c>
      <c r="U163" s="16">
        <f t="shared" si="52"/>
        <v>0</v>
      </c>
      <c r="V163" s="16">
        <f t="shared" si="53"/>
        <v>0</v>
      </c>
      <c r="W163" s="17">
        <f t="shared" si="54"/>
        <v>0</v>
      </c>
      <c r="X163" s="5">
        <f t="shared" si="55"/>
        <v>0</v>
      </c>
      <c r="AA163" s="18">
        <v>0</v>
      </c>
      <c r="AB163" s="19">
        <v>0</v>
      </c>
    </row>
    <row r="164" spans="1:28" ht="60" x14ac:dyDescent="0.3">
      <c r="A164" s="13">
        <v>1500</v>
      </c>
      <c r="B164" s="1" t="s">
        <v>270</v>
      </c>
      <c r="C164" s="1" t="s">
        <v>13</v>
      </c>
      <c r="D164" s="3" t="s">
        <v>273</v>
      </c>
      <c r="F164" s="14" t="s">
        <v>69</v>
      </c>
      <c r="G164" s="15">
        <v>1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5">
        <f t="shared" si="47"/>
        <v>0</v>
      </c>
      <c r="Q164" s="16">
        <f t="shared" si="48"/>
        <v>0</v>
      </c>
      <c r="R164" s="16">
        <f t="shared" si="49"/>
        <v>0</v>
      </c>
      <c r="S164" s="16">
        <f t="shared" si="50"/>
        <v>0</v>
      </c>
      <c r="T164" s="16">
        <f t="shared" si="51"/>
        <v>0</v>
      </c>
      <c r="U164" s="16">
        <f t="shared" si="52"/>
        <v>0</v>
      </c>
      <c r="V164" s="16">
        <f t="shared" si="53"/>
        <v>0</v>
      </c>
      <c r="W164" s="17">
        <f t="shared" si="54"/>
        <v>0</v>
      </c>
      <c r="X164" s="5">
        <f t="shared" si="55"/>
        <v>0</v>
      </c>
      <c r="AA164" s="18">
        <v>0</v>
      </c>
      <c r="AB164" s="19">
        <v>0</v>
      </c>
    </row>
    <row r="165" spans="1:28" ht="24" x14ac:dyDescent="0.3">
      <c r="A165" s="13">
        <v>1510</v>
      </c>
      <c r="B165" s="1" t="s">
        <v>274</v>
      </c>
      <c r="C165" s="1" t="s">
        <v>13</v>
      </c>
      <c r="D165" s="3" t="s">
        <v>275</v>
      </c>
      <c r="F165" s="14" t="s">
        <v>55</v>
      </c>
      <c r="G165" s="15">
        <v>5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5">
        <f t="shared" si="47"/>
        <v>0</v>
      </c>
      <c r="Q165" s="16">
        <f t="shared" si="48"/>
        <v>0</v>
      </c>
      <c r="R165" s="16">
        <f t="shared" si="49"/>
        <v>0</v>
      </c>
      <c r="S165" s="16">
        <f t="shared" si="50"/>
        <v>0</v>
      </c>
      <c r="T165" s="16">
        <f t="shared" si="51"/>
        <v>0</v>
      </c>
      <c r="U165" s="16">
        <f t="shared" si="52"/>
        <v>0</v>
      </c>
      <c r="V165" s="16">
        <f t="shared" si="53"/>
        <v>0</v>
      </c>
      <c r="W165" s="17">
        <f t="shared" si="54"/>
        <v>0</v>
      </c>
      <c r="X165" s="5">
        <f t="shared" si="55"/>
        <v>0</v>
      </c>
      <c r="AA165" s="18">
        <v>0</v>
      </c>
      <c r="AB165" s="19">
        <v>0</v>
      </c>
    </row>
    <row r="166" spans="1:28" ht="24" x14ac:dyDescent="0.3">
      <c r="A166" s="13">
        <v>1520</v>
      </c>
      <c r="B166" s="1" t="s">
        <v>276</v>
      </c>
      <c r="C166" s="1" t="s">
        <v>13</v>
      </c>
      <c r="D166" s="3" t="s">
        <v>277</v>
      </c>
      <c r="F166" s="14" t="s">
        <v>55</v>
      </c>
      <c r="G166" s="15">
        <v>96.5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5">
        <f t="shared" si="47"/>
        <v>0</v>
      </c>
      <c r="Q166" s="16">
        <f t="shared" si="48"/>
        <v>0</v>
      </c>
      <c r="R166" s="16">
        <f t="shared" si="49"/>
        <v>0</v>
      </c>
      <c r="S166" s="16">
        <f t="shared" si="50"/>
        <v>0</v>
      </c>
      <c r="T166" s="16">
        <f t="shared" si="51"/>
        <v>0</v>
      </c>
      <c r="U166" s="16">
        <f t="shared" si="52"/>
        <v>0</v>
      </c>
      <c r="V166" s="16">
        <f t="shared" si="53"/>
        <v>0</v>
      </c>
      <c r="W166" s="17">
        <f t="shared" si="54"/>
        <v>0</v>
      </c>
      <c r="X166" s="5">
        <f t="shared" si="55"/>
        <v>0</v>
      </c>
      <c r="AA166" s="18">
        <v>0</v>
      </c>
      <c r="AB166" s="19">
        <v>0</v>
      </c>
    </row>
    <row r="167" spans="1:28" ht="24" x14ac:dyDescent="0.3">
      <c r="A167" s="13">
        <v>1530</v>
      </c>
      <c r="B167" s="1" t="s">
        <v>278</v>
      </c>
      <c r="C167" s="1" t="s">
        <v>13</v>
      </c>
      <c r="D167" s="3" t="s">
        <v>279</v>
      </c>
      <c r="F167" s="14" t="s">
        <v>55</v>
      </c>
      <c r="G167" s="15">
        <v>73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5">
        <f t="shared" si="47"/>
        <v>0</v>
      </c>
      <c r="Q167" s="16">
        <f t="shared" si="48"/>
        <v>0</v>
      </c>
      <c r="R167" s="16">
        <f t="shared" si="49"/>
        <v>0</v>
      </c>
      <c r="S167" s="16">
        <f t="shared" si="50"/>
        <v>0</v>
      </c>
      <c r="T167" s="16">
        <f t="shared" si="51"/>
        <v>0</v>
      </c>
      <c r="U167" s="16">
        <f t="shared" si="52"/>
        <v>0</v>
      </c>
      <c r="V167" s="16">
        <f t="shared" si="53"/>
        <v>0</v>
      </c>
      <c r="W167" s="17">
        <f t="shared" si="54"/>
        <v>0</v>
      </c>
      <c r="X167" s="5">
        <f t="shared" si="55"/>
        <v>0</v>
      </c>
      <c r="AA167" s="18">
        <v>0</v>
      </c>
      <c r="AB167" s="19">
        <v>0</v>
      </c>
    </row>
    <row r="168" spans="1:28" ht="24" x14ac:dyDescent="0.3">
      <c r="A168" s="13">
        <v>1540</v>
      </c>
      <c r="B168" s="1" t="s">
        <v>280</v>
      </c>
      <c r="C168" s="1" t="s">
        <v>13</v>
      </c>
      <c r="D168" s="3" t="s">
        <v>281</v>
      </c>
      <c r="F168" s="14" t="s">
        <v>55</v>
      </c>
      <c r="G168" s="15">
        <v>38.5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5">
        <f t="shared" si="47"/>
        <v>0</v>
      </c>
      <c r="Q168" s="16">
        <f t="shared" si="48"/>
        <v>0</v>
      </c>
      <c r="R168" s="16">
        <f t="shared" si="49"/>
        <v>0</v>
      </c>
      <c r="S168" s="16">
        <f t="shared" si="50"/>
        <v>0</v>
      </c>
      <c r="T168" s="16">
        <f t="shared" si="51"/>
        <v>0</v>
      </c>
      <c r="U168" s="16">
        <f t="shared" si="52"/>
        <v>0</v>
      </c>
      <c r="V168" s="16">
        <f t="shared" si="53"/>
        <v>0</v>
      </c>
      <c r="W168" s="17">
        <f t="shared" si="54"/>
        <v>0</v>
      </c>
      <c r="X168" s="5">
        <f t="shared" si="55"/>
        <v>0</v>
      </c>
      <c r="AA168" s="18">
        <v>0</v>
      </c>
      <c r="AB168" s="19">
        <v>0</v>
      </c>
    </row>
    <row r="169" spans="1:28" ht="36" x14ac:dyDescent="0.3">
      <c r="A169" s="13">
        <v>1550</v>
      </c>
      <c r="B169" s="1" t="s">
        <v>282</v>
      </c>
      <c r="C169" s="1" t="s">
        <v>13</v>
      </c>
      <c r="D169" s="3" t="s">
        <v>283</v>
      </c>
      <c r="F169" s="14" t="s">
        <v>55</v>
      </c>
      <c r="G169" s="15">
        <v>8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5">
        <f t="shared" si="47"/>
        <v>0</v>
      </c>
      <c r="Q169" s="16">
        <f t="shared" si="48"/>
        <v>0</v>
      </c>
      <c r="R169" s="16">
        <f t="shared" si="49"/>
        <v>0</v>
      </c>
      <c r="S169" s="16">
        <f t="shared" si="50"/>
        <v>0</v>
      </c>
      <c r="T169" s="16">
        <f t="shared" si="51"/>
        <v>0</v>
      </c>
      <c r="U169" s="16">
        <f t="shared" si="52"/>
        <v>0</v>
      </c>
      <c r="V169" s="16">
        <f t="shared" si="53"/>
        <v>0</v>
      </c>
      <c r="W169" s="17">
        <f t="shared" si="54"/>
        <v>0</v>
      </c>
      <c r="X169" s="5">
        <f t="shared" si="55"/>
        <v>0</v>
      </c>
      <c r="AA169" s="18">
        <v>0</v>
      </c>
      <c r="AB169" s="19">
        <v>0</v>
      </c>
    </row>
    <row r="170" spans="1:28" ht="24" x14ac:dyDescent="0.3">
      <c r="A170" s="13">
        <v>1560</v>
      </c>
      <c r="B170" s="1" t="s">
        <v>284</v>
      </c>
      <c r="C170" s="1" t="s">
        <v>13</v>
      </c>
      <c r="D170" s="3" t="s">
        <v>285</v>
      </c>
      <c r="F170" s="14" t="s">
        <v>55</v>
      </c>
      <c r="G170" s="15">
        <v>156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5">
        <f t="shared" si="47"/>
        <v>0</v>
      </c>
      <c r="Q170" s="16">
        <f t="shared" si="48"/>
        <v>0</v>
      </c>
      <c r="R170" s="16">
        <f t="shared" si="49"/>
        <v>0</v>
      </c>
      <c r="S170" s="16">
        <f t="shared" si="50"/>
        <v>0</v>
      </c>
      <c r="T170" s="16">
        <f t="shared" si="51"/>
        <v>0</v>
      </c>
      <c r="U170" s="16">
        <f t="shared" si="52"/>
        <v>0</v>
      </c>
      <c r="V170" s="16">
        <f t="shared" si="53"/>
        <v>0</v>
      </c>
      <c r="W170" s="17">
        <f t="shared" si="54"/>
        <v>0</v>
      </c>
      <c r="X170" s="5">
        <f t="shared" si="55"/>
        <v>0</v>
      </c>
      <c r="AA170" s="18">
        <v>0</v>
      </c>
      <c r="AB170" s="19">
        <v>0</v>
      </c>
    </row>
    <row r="171" spans="1:28" ht="24" x14ac:dyDescent="0.3">
      <c r="A171" s="13">
        <v>1570</v>
      </c>
      <c r="B171" s="1" t="s">
        <v>286</v>
      </c>
      <c r="C171" s="1" t="s">
        <v>13</v>
      </c>
      <c r="D171" s="3" t="s">
        <v>287</v>
      </c>
      <c r="F171" s="14" t="s">
        <v>55</v>
      </c>
      <c r="G171" s="15">
        <v>1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5">
        <f t="shared" si="47"/>
        <v>0</v>
      </c>
      <c r="Q171" s="16">
        <f t="shared" si="48"/>
        <v>0</v>
      </c>
      <c r="R171" s="16">
        <f t="shared" si="49"/>
        <v>0</v>
      </c>
      <c r="S171" s="16">
        <f t="shared" si="50"/>
        <v>0</v>
      </c>
      <c r="T171" s="16">
        <f t="shared" si="51"/>
        <v>0</v>
      </c>
      <c r="U171" s="16">
        <f t="shared" si="52"/>
        <v>0</v>
      </c>
      <c r="V171" s="16">
        <f t="shared" si="53"/>
        <v>0</v>
      </c>
      <c r="W171" s="17">
        <f t="shared" si="54"/>
        <v>0</v>
      </c>
      <c r="X171" s="5">
        <f t="shared" si="55"/>
        <v>0</v>
      </c>
      <c r="AA171" s="18">
        <v>0</v>
      </c>
      <c r="AB171" s="19">
        <v>0</v>
      </c>
    </row>
    <row r="172" spans="1:28" ht="24" x14ac:dyDescent="0.3">
      <c r="A172" s="13">
        <v>1580</v>
      </c>
      <c r="B172" s="1" t="s">
        <v>288</v>
      </c>
      <c r="C172" s="1" t="s">
        <v>13</v>
      </c>
      <c r="D172" s="3" t="s">
        <v>289</v>
      </c>
      <c r="F172" s="14" t="s">
        <v>46</v>
      </c>
      <c r="G172" s="15">
        <v>16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5">
        <f t="shared" si="47"/>
        <v>0</v>
      </c>
      <c r="Q172" s="16">
        <f t="shared" si="48"/>
        <v>0</v>
      </c>
      <c r="R172" s="16">
        <f t="shared" si="49"/>
        <v>0</v>
      </c>
      <c r="S172" s="16">
        <f t="shared" si="50"/>
        <v>0</v>
      </c>
      <c r="T172" s="16">
        <f t="shared" si="51"/>
        <v>0</v>
      </c>
      <c r="U172" s="16">
        <f t="shared" si="52"/>
        <v>0</v>
      </c>
      <c r="V172" s="16">
        <f t="shared" si="53"/>
        <v>0</v>
      </c>
      <c r="W172" s="17">
        <f t="shared" si="54"/>
        <v>0</v>
      </c>
      <c r="X172" s="5">
        <f t="shared" si="55"/>
        <v>0</v>
      </c>
      <c r="AA172" s="18">
        <v>0</v>
      </c>
      <c r="AB172" s="19">
        <v>0</v>
      </c>
    </row>
    <row r="173" spans="1:28" ht="24" x14ac:dyDescent="0.3">
      <c r="A173" s="13">
        <v>1590</v>
      </c>
      <c r="B173" s="1" t="s">
        <v>288</v>
      </c>
      <c r="C173" s="1" t="s">
        <v>13</v>
      </c>
      <c r="D173" s="3" t="s">
        <v>290</v>
      </c>
      <c r="F173" s="14" t="s">
        <v>46</v>
      </c>
      <c r="G173" s="15">
        <v>55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5">
        <f t="shared" si="47"/>
        <v>0</v>
      </c>
      <c r="Q173" s="16">
        <f t="shared" si="48"/>
        <v>0</v>
      </c>
      <c r="R173" s="16">
        <f t="shared" si="49"/>
        <v>0</v>
      </c>
      <c r="S173" s="16">
        <f t="shared" si="50"/>
        <v>0</v>
      </c>
      <c r="T173" s="16">
        <f t="shared" si="51"/>
        <v>0</v>
      </c>
      <c r="U173" s="16">
        <f t="shared" si="52"/>
        <v>0</v>
      </c>
      <c r="V173" s="16">
        <f t="shared" si="53"/>
        <v>0</v>
      </c>
      <c r="W173" s="17">
        <f t="shared" si="54"/>
        <v>0</v>
      </c>
      <c r="X173" s="5">
        <f t="shared" si="55"/>
        <v>0</v>
      </c>
      <c r="AA173" s="18">
        <v>0</v>
      </c>
      <c r="AB173" s="19">
        <v>0</v>
      </c>
    </row>
    <row r="174" spans="1:28" ht="36" x14ac:dyDescent="0.3">
      <c r="A174" s="13">
        <v>1600</v>
      </c>
      <c r="B174" s="1" t="s">
        <v>291</v>
      </c>
      <c r="C174" s="1" t="s">
        <v>13</v>
      </c>
      <c r="D174" s="3" t="s">
        <v>292</v>
      </c>
      <c r="F174" s="14" t="s">
        <v>55</v>
      </c>
      <c r="G174" s="15">
        <v>378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5">
        <f t="shared" si="47"/>
        <v>0</v>
      </c>
      <c r="Q174" s="16">
        <f t="shared" si="48"/>
        <v>0</v>
      </c>
      <c r="R174" s="16">
        <f t="shared" si="49"/>
        <v>0</v>
      </c>
      <c r="S174" s="16">
        <f t="shared" si="50"/>
        <v>0</v>
      </c>
      <c r="T174" s="16">
        <f t="shared" si="51"/>
        <v>0</v>
      </c>
      <c r="U174" s="16">
        <f t="shared" si="52"/>
        <v>0</v>
      </c>
      <c r="V174" s="16">
        <f t="shared" si="53"/>
        <v>0</v>
      </c>
      <c r="W174" s="17">
        <f t="shared" si="54"/>
        <v>0</v>
      </c>
      <c r="X174" s="5">
        <f t="shared" si="55"/>
        <v>0</v>
      </c>
      <c r="AA174" s="18">
        <v>0</v>
      </c>
      <c r="AB174" s="19">
        <v>0</v>
      </c>
    </row>
    <row r="175" spans="1:28" ht="36" x14ac:dyDescent="0.3">
      <c r="A175" s="13">
        <v>1610</v>
      </c>
      <c r="B175" s="1" t="s">
        <v>293</v>
      </c>
      <c r="C175" s="1" t="s">
        <v>13</v>
      </c>
      <c r="D175" s="3" t="s">
        <v>294</v>
      </c>
      <c r="F175" s="14" t="s">
        <v>55</v>
      </c>
      <c r="G175" s="15">
        <v>35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5">
        <f t="shared" si="47"/>
        <v>0</v>
      </c>
      <c r="Q175" s="16">
        <f t="shared" si="48"/>
        <v>0</v>
      </c>
      <c r="R175" s="16">
        <f t="shared" si="49"/>
        <v>0</v>
      </c>
      <c r="S175" s="16">
        <f t="shared" si="50"/>
        <v>0</v>
      </c>
      <c r="T175" s="16">
        <f t="shared" si="51"/>
        <v>0</v>
      </c>
      <c r="U175" s="16">
        <f t="shared" si="52"/>
        <v>0</v>
      </c>
      <c r="V175" s="16">
        <f t="shared" si="53"/>
        <v>0</v>
      </c>
      <c r="W175" s="17">
        <f t="shared" si="54"/>
        <v>0</v>
      </c>
      <c r="X175" s="5">
        <f t="shared" si="55"/>
        <v>0</v>
      </c>
      <c r="AA175" s="18">
        <v>0</v>
      </c>
      <c r="AB175" s="19">
        <v>0</v>
      </c>
    </row>
    <row r="176" spans="1:28" ht="24" x14ac:dyDescent="0.3">
      <c r="A176" s="13">
        <v>1620</v>
      </c>
      <c r="B176" s="1" t="s">
        <v>295</v>
      </c>
      <c r="C176" s="1" t="s">
        <v>13</v>
      </c>
      <c r="D176" s="3" t="s">
        <v>296</v>
      </c>
      <c r="F176" s="14" t="s">
        <v>55</v>
      </c>
      <c r="G176" s="15">
        <v>35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5">
        <f t="shared" si="47"/>
        <v>0</v>
      </c>
      <c r="Q176" s="16">
        <f t="shared" si="48"/>
        <v>0</v>
      </c>
      <c r="R176" s="16">
        <f t="shared" si="49"/>
        <v>0</v>
      </c>
      <c r="S176" s="16">
        <f t="shared" si="50"/>
        <v>0</v>
      </c>
      <c r="T176" s="16">
        <f t="shared" si="51"/>
        <v>0</v>
      </c>
      <c r="U176" s="16">
        <f t="shared" si="52"/>
        <v>0</v>
      </c>
      <c r="V176" s="16">
        <f t="shared" si="53"/>
        <v>0</v>
      </c>
      <c r="W176" s="17">
        <f t="shared" si="54"/>
        <v>0</v>
      </c>
      <c r="X176" s="5">
        <f t="shared" si="55"/>
        <v>0</v>
      </c>
      <c r="AA176" s="18">
        <v>0</v>
      </c>
      <c r="AB176" s="19">
        <v>0</v>
      </c>
    </row>
    <row r="177" spans="1:28" ht="36" x14ac:dyDescent="0.3">
      <c r="A177" s="13">
        <v>1630</v>
      </c>
      <c r="B177" s="1" t="s">
        <v>297</v>
      </c>
      <c r="C177" s="1" t="s">
        <v>13</v>
      </c>
      <c r="D177" s="3" t="s">
        <v>298</v>
      </c>
      <c r="F177" s="14" t="s">
        <v>69</v>
      </c>
      <c r="G177" s="15">
        <v>2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5">
        <f t="shared" si="47"/>
        <v>0</v>
      </c>
      <c r="Q177" s="16">
        <f t="shared" si="48"/>
        <v>0</v>
      </c>
      <c r="R177" s="16">
        <f t="shared" si="49"/>
        <v>0</v>
      </c>
      <c r="S177" s="16">
        <f t="shared" si="50"/>
        <v>0</v>
      </c>
      <c r="T177" s="16">
        <f t="shared" si="51"/>
        <v>0</v>
      </c>
      <c r="U177" s="16">
        <f t="shared" si="52"/>
        <v>0</v>
      </c>
      <c r="V177" s="16">
        <f t="shared" si="53"/>
        <v>0</v>
      </c>
      <c r="W177" s="17">
        <f t="shared" si="54"/>
        <v>0</v>
      </c>
      <c r="X177" s="5">
        <f t="shared" si="55"/>
        <v>0</v>
      </c>
      <c r="AA177" s="18">
        <v>0</v>
      </c>
      <c r="AB177" s="19">
        <v>0</v>
      </c>
    </row>
    <row r="178" spans="1:28" ht="24" x14ac:dyDescent="0.3">
      <c r="A178" s="13">
        <v>1640</v>
      </c>
      <c r="B178" s="1" t="s">
        <v>299</v>
      </c>
      <c r="C178" s="1" t="s">
        <v>13</v>
      </c>
      <c r="D178" s="3" t="s">
        <v>300</v>
      </c>
      <c r="F178" s="14" t="s">
        <v>69</v>
      </c>
      <c r="G178" s="15">
        <v>3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5">
        <f t="shared" si="47"/>
        <v>0</v>
      </c>
      <c r="Q178" s="16">
        <f t="shared" si="48"/>
        <v>0</v>
      </c>
      <c r="R178" s="16">
        <f t="shared" si="49"/>
        <v>0</v>
      </c>
      <c r="S178" s="16">
        <f t="shared" si="50"/>
        <v>0</v>
      </c>
      <c r="T178" s="16">
        <f t="shared" si="51"/>
        <v>0</v>
      </c>
      <c r="U178" s="16">
        <f t="shared" si="52"/>
        <v>0</v>
      </c>
      <c r="V178" s="16">
        <f t="shared" si="53"/>
        <v>0</v>
      </c>
      <c r="W178" s="17">
        <f t="shared" si="54"/>
        <v>0</v>
      </c>
      <c r="X178" s="5">
        <f t="shared" si="55"/>
        <v>0</v>
      </c>
      <c r="AA178" s="18">
        <v>0</v>
      </c>
      <c r="AB178" s="19">
        <v>0</v>
      </c>
    </row>
    <row r="179" spans="1:28" ht="24" x14ac:dyDescent="0.3">
      <c r="A179" s="13">
        <v>1650</v>
      </c>
      <c r="B179" s="1" t="s">
        <v>301</v>
      </c>
      <c r="C179" s="1" t="s">
        <v>13</v>
      </c>
      <c r="D179" s="3" t="s">
        <v>302</v>
      </c>
      <c r="F179" s="14" t="s">
        <v>69</v>
      </c>
      <c r="G179" s="15">
        <v>7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5">
        <f t="shared" si="47"/>
        <v>0</v>
      </c>
      <c r="Q179" s="16">
        <f t="shared" si="48"/>
        <v>0</v>
      </c>
      <c r="R179" s="16">
        <f t="shared" si="49"/>
        <v>0</v>
      </c>
      <c r="S179" s="16">
        <f t="shared" si="50"/>
        <v>0</v>
      </c>
      <c r="T179" s="16">
        <f t="shared" si="51"/>
        <v>0</v>
      </c>
      <c r="U179" s="16">
        <f t="shared" si="52"/>
        <v>0</v>
      </c>
      <c r="V179" s="16">
        <f t="shared" si="53"/>
        <v>0</v>
      </c>
      <c r="W179" s="17">
        <f t="shared" si="54"/>
        <v>0</v>
      </c>
      <c r="X179" s="5">
        <f t="shared" si="55"/>
        <v>0</v>
      </c>
      <c r="AA179" s="18">
        <v>0</v>
      </c>
      <c r="AB179" s="19">
        <v>0</v>
      </c>
    </row>
    <row r="180" spans="1:28" ht="24" x14ac:dyDescent="0.3">
      <c r="A180" s="13">
        <v>1660</v>
      </c>
      <c r="B180" s="1" t="s">
        <v>301</v>
      </c>
      <c r="C180" s="1" t="s">
        <v>13</v>
      </c>
      <c r="D180" s="3" t="s">
        <v>303</v>
      </c>
      <c r="F180" s="14" t="s">
        <v>69</v>
      </c>
      <c r="G180" s="15">
        <v>10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5">
        <f t="shared" si="47"/>
        <v>0</v>
      </c>
      <c r="Q180" s="16">
        <f t="shared" si="48"/>
        <v>0</v>
      </c>
      <c r="R180" s="16">
        <f t="shared" si="49"/>
        <v>0</v>
      </c>
      <c r="S180" s="16">
        <f t="shared" si="50"/>
        <v>0</v>
      </c>
      <c r="T180" s="16">
        <f t="shared" si="51"/>
        <v>0</v>
      </c>
      <c r="U180" s="16">
        <f t="shared" si="52"/>
        <v>0</v>
      </c>
      <c r="V180" s="16">
        <f t="shared" si="53"/>
        <v>0</v>
      </c>
      <c r="W180" s="17">
        <f t="shared" si="54"/>
        <v>0</v>
      </c>
      <c r="X180" s="5">
        <f t="shared" si="55"/>
        <v>0</v>
      </c>
      <c r="AA180" s="18">
        <v>0</v>
      </c>
      <c r="AB180" s="19">
        <v>0</v>
      </c>
    </row>
    <row r="181" spans="1:28" ht="24" x14ac:dyDescent="0.3">
      <c r="A181" s="13">
        <v>1670</v>
      </c>
      <c r="B181" s="1" t="s">
        <v>301</v>
      </c>
      <c r="C181" s="1" t="s">
        <v>13</v>
      </c>
      <c r="D181" s="3" t="s">
        <v>304</v>
      </c>
      <c r="F181" s="14" t="s">
        <v>69</v>
      </c>
      <c r="G181" s="15">
        <v>36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5">
        <f t="shared" si="47"/>
        <v>0</v>
      </c>
      <c r="Q181" s="16">
        <f t="shared" si="48"/>
        <v>0</v>
      </c>
      <c r="R181" s="16">
        <f t="shared" si="49"/>
        <v>0</v>
      </c>
      <c r="S181" s="16">
        <f t="shared" si="50"/>
        <v>0</v>
      </c>
      <c r="T181" s="16">
        <f t="shared" si="51"/>
        <v>0</v>
      </c>
      <c r="U181" s="16">
        <f t="shared" si="52"/>
        <v>0</v>
      </c>
      <c r="V181" s="16">
        <f t="shared" si="53"/>
        <v>0</v>
      </c>
      <c r="W181" s="17">
        <f t="shared" si="54"/>
        <v>0</v>
      </c>
      <c r="X181" s="5">
        <f t="shared" si="55"/>
        <v>0</v>
      </c>
      <c r="AA181" s="18">
        <v>0</v>
      </c>
      <c r="AB181" s="19">
        <v>0</v>
      </c>
    </row>
    <row r="182" spans="1:28" ht="24" x14ac:dyDescent="0.3">
      <c r="A182" s="13">
        <v>1680</v>
      </c>
      <c r="B182" s="1" t="s">
        <v>305</v>
      </c>
      <c r="C182" s="1" t="s">
        <v>13</v>
      </c>
      <c r="D182" s="3" t="s">
        <v>306</v>
      </c>
      <c r="F182" s="14" t="s">
        <v>69</v>
      </c>
      <c r="G182" s="15">
        <v>1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5">
        <f t="shared" si="47"/>
        <v>0</v>
      </c>
      <c r="Q182" s="16">
        <f t="shared" si="48"/>
        <v>0</v>
      </c>
      <c r="R182" s="16">
        <f t="shared" si="49"/>
        <v>0</v>
      </c>
      <c r="S182" s="16">
        <f t="shared" si="50"/>
        <v>0</v>
      </c>
      <c r="T182" s="16">
        <f t="shared" si="51"/>
        <v>0</v>
      </c>
      <c r="U182" s="16">
        <f t="shared" si="52"/>
        <v>0</v>
      </c>
      <c r="V182" s="16">
        <f t="shared" si="53"/>
        <v>0</v>
      </c>
      <c r="W182" s="17">
        <f t="shared" si="54"/>
        <v>0</v>
      </c>
      <c r="X182" s="5">
        <f t="shared" si="55"/>
        <v>0</v>
      </c>
      <c r="AA182" s="18">
        <v>0</v>
      </c>
      <c r="AB182" s="19">
        <v>0</v>
      </c>
    </row>
    <row r="183" spans="1:28" ht="24" x14ac:dyDescent="0.3">
      <c r="A183" s="13">
        <v>1690</v>
      </c>
      <c r="B183" s="1" t="s">
        <v>307</v>
      </c>
      <c r="C183" s="1" t="s">
        <v>13</v>
      </c>
      <c r="D183" s="3" t="s">
        <v>308</v>
      </c>
      <c r="F183" s="14" t="s">
        <v>69</v>
      </c>
      <c r="G183" s="15">
        <v>18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5">
        <f t="shared" si="47"/>
        <v>0</v>
      </c>
      <c r="Q183" s="16">
        <f t="shared" si="48"/>
        <v>0</v>
      </c>
      <c r="R183" s="16">
        <f t="shared" si="49"/>
        <v>0</v>
      </c>
      <c r="S183" s="16">
        <f t="shared" si="50"/>
        <v>0</v>
      </c>
      <c r="T183" s="16">
        <f t="shared" si="51"/>
        <v>0</v>
      </c>
      <c r="U183" s="16">
        <f t="shared" si="52"/>
        <v>0</v>
      </c>
      <c r="V183" s="16">
        <f t="shared" si="53"/>
        <v>0</v>
      </c>
      <c r="W183" s="17">
        <f t="shared" si="54"/>
        <v>0</v>
      </c>
      <c r="X183" s="5">
        <f t="shared" si="55"/>
        <v>0</v>
      </c>
      <c r="AA183" s="18">
        <v>0</v>
      </c>
      <c r="AB183" s="19">
        <v>0</v>
      </c>
    </row>
    <row r="184" spans="1:28" ht="24" x14ac:dyDescent="0.3">
      <c r="A184" s="13">
        <v>1700</v>
      </c>
      <c r="B184" s="1" t="s">
        <v>309</v>
      </c>
      <c r="C184" s="1" t="s">
        <v>13</v>
      </c>
      <c r="D184" s="3" t="s">
        <v>310</v>
      </c>
      <c r="F184" s="14" t="s">
        <v>69</v>
      </c>
      <c r="G184" s="15">
        <v>11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5">
        <f t="shared" si="47"/>
        <v>0</v>
      </c>
      <c r="Q184" s="16">
        <f t="shared" si="48"/>
        <v>0</v>
      </c>
      <c r="R184" s="16">
        <f t="shared" si="49"/>
        <v>0</v>
      </c>
      <c r="S184" s="16">
        <f t="shared" si="50"/>
        <v>0</v>
      </c>
      <c r="T184" s="16">
        <f t="shared" si="51"/>
        <v>0</v>
      </c>
      <c r="U184" s="16">
        <f t="shared" si="52"/>
        <v>0</v>
      </c>
      <c r="V184" s="16">
        <f t="shared" si="53"/>
        <v>0</v>
      </c>
      <c r="W184" s="17">
        <f t="shared" si="54"/>
        <v>0</v>
      </c>
      <c r="X184" s="5">
        <f t="shared" si="55"/>
        <v>0</v>
      </c>
      <c r="AA184" s="18">
        <v>0</v>
      </c>
      <c r="AB184" s="19">
        <v>0</v>
      </c>
    </row>
    <row r="185" spans="1:28" ht="24" x14ac:dyDescent="0.3">
      <c r="A185" s="13">
        <v>1710</v>
      </c>
      <c r="B185" s="1" t="s">
        <v>307</v>
      </c>
      <c r="C185" s="1" t="s">
        <v>13</v>
      </c>
      <c r="D185" s="3" t="s">
        <v>311</v>
      </c>
      <c r="F185" s="14" t="s">
        <v>69</v>
      </c>
      <c r="G185" s="15">
        <v>15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5">
        <f t="shared" si="47"/>
        <v>0</v>
      </c>
      <c r="Q185" s="16">
        <f t="shared" si="48"/>
        <v>0</v>
      </c>
      <c r="R185" s="16">
        <f t="shared" si="49"/>
        <v>0</v>
      </c>
      <c r="S185" s="16">
        <f t="shared" si="50"/>
        <v>0</v>
      </c>
      <c r="T185" s="16">
        <f t="shared" si="51"/>
        <v>0</v>
      </c>
      <c r="U185" s="16">
        <f t="shared" si="52"/>
        <v>0</v>
      </c>
      <c r="V185" s="16">
        <f t="shared" si="53"/>
        <v>0</v>
      </c>
      <c r="W185" s="17">
        <f t="shared" si="54"/>
        <v>0</v>
      </c>
      <c r="X185" s="5">
        <f t="shared" si="55"/>
        <v>0</v>
      </c>
      <c r="AA185" s="18">
        <v>0</v>
      </c>
      <c r="AB185" s="19">
        <v>0</v>
      </c>
    </row>
    <row r="186" spans="1:28" ht="24" x14ac:dyDescent="0.3">
      <c r="A186" s="13">
        <v>1720</v>
      </c>
      <c r="B186" s="1" t="s">
        <v>309</v>
      </c>
      <c r="C186" s="1" t="s">
        <v>13</v>
      </c>
      <c r="D186" s="3" t="s">
        <v>312</v>
      </c>
      <c r="F186" s="14" t="s">
        <v>69</v>
      </c>
      <c r="G186" s="15">
        <v>14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5">
        <f t="shared" si="47"/>
        <v>0</v>
      </c>
      <c r="Q186" s="16">
        <f t="shared" si="48"/>
        <v>0</v>
      </c>
      <c r="R186" s="16">
        <f t="shared" si="49"/>
        <v>0</v>
      </c>
      <c r="S186" s="16">
        <f t="shared" si="50"/>
        <v>0</v>
      </c>
      <c r="T186" s="16">
        <f t="shared" si="51"/>
        <v>0</v>
      </c>
      <c r="U186" s="16">
        <f t="shared" si="52"/>
        <v>0</v>
      </c>
      <c r="V186" s="16">
        <f t="shared" si="53"/>
        <v>0</v>
      </c>
      <c r="W186" s="17">
        <f t="shared" si="54"/>
        <v>0</v>
      </c>
      <c r="X186" s="5">
        <f t="shared" si="55"/>
        <v>0</v>
      </c>
      <c r="AA186" s="18">
        <v>0</v>
      </c>
      <c r="AB186" s="19">
        <v>0</v>
      </c>
    </row>
    <row r="187" spans="1:28" ht="24" x14ac:dyDescent="0.3">
      <c r="A187" s="13">
        <v>1730</v>
      </c>
      <c r="B187" s="1" t="s">
        <v>307</v>
      </c>
      <c r="C187" s="1" t="s">
        <v>13</v>
      </c>
      <c r="D187" s="3" t="s">
        <v>313</v>
      </c>
      <c r="F187" s="14" t="s">
        <v>69</v>
      </c>
      <c r="G187" s="15">
        <v>1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5">
        <f t="shared" si="47"/>
        <v>0</v>
      </c>
      <c r="Q187" s="16">
        <f t="shared" si="48"/>
        <v>0</v>
      </c>
      <c r="R187" s="16">
        <f t="shared" si="49"/>
        <v>0</v>
      </c>
      <c r="S187" s="16">
        <f t="shared" si="50"/>
        <v>0</v>
      </c>
      <c r="T187" s="16">
        <f t="shared" si="51"/>
        <v>0</v>
      </c>
      <c r="U187" s="16">
        <f t="shared" si="52"/>
        <v>0</v>
      </c>
      <c r="V187" s="16">
        <f t="shared" si="53"/>
        <v>0</v>
      </c>
      <c r="W187" s="17">
        <f t="shared" si="54"/>
        <v>0</v>
      </c>
      <c r="X187" s="5">
        <f t="shared" si="55"/>
        <v>0</v>
      </c>
      <c r="AA187" s="18">
        <v>0</v>
      </c>
      <c r="AB187" s="19">
        <v>0</v>
      </c>
    </row>
    <row r="188" spans="1:28" ht="24" x14ac:dyDescent="0.3">
      <c r="A188" s="13">
        <v>1740</v>
      </c>
      <c r="B188" s="1" t="s">
        <v>314</v>
      </c>
      <c r="C188" s="1" t="s">
        <v>13</v>
      </c>
      <c r="D188" s="3" t="s">
        <v>315</v>
      </c>
      <c r="F188" s="14" t="s">
        <v>69</v>
      </c>
      <c r="G188" s="15">
        <v>12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5">
        <f t="shared" si="47"/>
        <v>0</v>
      </c>
      <c r="Q188" s="16">
        <f t="shared" si="48"/>
        <v>0</v>
      </c>
      <c r="R188" s="16">
        <f t="shared" si="49"/>
        <v>0</v>
      </c>
      <c r="S188" s="16">
        <f t="shared" si="50"/>
        <v>0</v>
      </c>
      <c r="T188" s="16">
        <f t="shared" si="51"/>
        <v>0</v>
      </c>
      <c r="U188" s="16">
        <f t="shared" si="52"/>
        <v>0</v>
      </c>
      <c r="V188" s="16">
        <f t="shared" si="53"/>
        <v>0</v>
      </c>
      <c r="W188" s="17">
        <f t="shared" si="54"/>
        <v>0</v>
      </c>
      <c r="X188" s="5">
        <f t="shared" si="55"/>
        <v>0</v>
      </c>
      <c r="AA188" s="18">
        <v>0</v>
      </c>
      <c r="AB188" s="19">
        <v>0</v>
      </c>
    </row>
    <row r="189" spans="1:28" ht="24" x14ac:dyDescent="0.3">
      <c r="A189" s="13">
        <v>1750</v>
      </c>
      <c r="B189" s="1" t="s">
        <v>314</v>
      </c>
      <c r="C189" s="1" t="s">
        <v>13</v>
      </c>
      <c r="D189" s="3" t="s">
        <v>316</v>
      </c>
      <c r="F189" s="14" t="s">
        <v>69</v>
      </c>
      <c r="G189" s="15">
        <v>19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5">
        <f t="shared" si="47"/>
        <v>0</v>
      </c>
      <c r="Q189" s="16">
        <f t="shared" si="48"/>
        <v>0</v>
      </c>
      <c r="R189" s="16">
        <f t="shared" si="49"/>
        <v>0</v>
      </c>
      <c r="S189" s="16">
        <f t="shared" si="50"/>
        <v>0</v>
      </c>
      <c r="T189" s="16">
        <f t="shared" si="51"/>
        <v>0</v>
      </c>
      <c r="U189" s="16">
        <f t="shared" si="52"/>
        <v>0</v>
      </c>
      <c r="V189" s="16">
        <f t="shared" si="53"/>
        <v>0</v>
      </c>
      <c r="W189" s="17">
        <f t="shared" si="54"/>
        <v>0</v>
      </c>
      <c r="X189" s="5">
        <f t="shared" si="55"/>
        <v>0</v>
      </c>
      <c r="AA189" s="18">
        <v>0</v>
      </c>
      <c r="AB189" s="19">
        <v>0</v>
      </c>
    </row>
    <row r="190" spans="1:28" ht="24" x14ac:dyDescent="0.3">
      <c r="A190" s="13">
        <v>1760</v>
      </c>
      <c r="B190" s="1" t="s">
        <v>314</v>
      </c>
      <c r="C190" s="1" t="s">
        <v>13</v>
      </c>
      <c r="D190" s="3" t="s">
        <v>317</v>
      </c>
      <c r="F190" s="14" t="s">
        <v>69</v>
      </c>
      <c r="G190" s="15">
        <v>6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5">
        <f t="shared" si="47"/>
        <v>0</v>
      </c>
      <c r="Q190" s="16">
        <f t="shared" si="48"/>
        <v>0</v>
      </c>
      <c r="R190" s="16">
        <f t="shared" si="49"/>
        <v>0</v>
      </c>
      <c r="S190" s="16">
        <f t="shared" si="50"/>
        <v>0</v>
      </c>
      <c r="T190" s="16">
        <f t="shared" si="51"/>
        <v>0</v>
      </c>
      <c r="U190" s="16">
        <f t="shared" si="52"/>
        <v>0</v>
      </c>
      <c r="V190" s="16">
        <f t="shared" si="53"/>
        <v>0</v>
      </c>
      <c r="W190" s="17">
        <f t="shared" si="54"/>
        <v>0</v>
      </c>
      <c r="X190" s="5">
        <f t="shared" si="55"/>
        <v>0</v>
      </c>
      <c r="AA190" s="18">
        <v>0</v>
      </c>
      <c r="AB190" s="19">
        <v>0</v>
      </c>
    </row>
    <row r="191" spans="1:28" ht="24" x14ac:dyDescent="0.3">
      <c r="A191" s="13">
        <v>1770</v>
      </c>
      <c r="B191" s="1" t="s">
        <v>318</v>
      </c>
      <c r="C191" s="1" t="s">
        <v>13</v>
      </c>
      <c r="D191" s="3" t="s">
        <v>319</v>
      </c>
      <c r="F191" s="14" t="s">
        <v>69</v>
      </c>
      <c r="G191" s="15">
        <v>1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5">
        <f t="shared" si="47"/>
        <v>0</v>
      </c>
      <c r="Q191" s="16">
        <f t="shared" si="48"/>
        <v>0</v>
      </c>
      <c r="R191" s="16">
        <f t="shared" si="49"/>
        <v>0</v>
      </c>
      <c r="S191" s="16">
        <f t="shared" si="50"/>
        <v>0</v>
      </c>
      <c r="T191" s="16">
        <f t="shared" si="51"/>
        <v>0</v>
      </c>
      <c r="U191" s="16">
        <f t="shared" si="52"/>
        <v>0</v>
      </c>
      <c r="V191" s="16">
        <f t="shared" si="53"/>
        <v>0</v>
      </c>
      <c r="W191" s="17">
        <f t="shared" si="54"/>
        <v>0</v>
      </c>
      <c r="X191" s="5">
        <f t="shared" si="55"/>
        <v>0</v>
      </c>
      <c r="AA191" s="18">
        <v>0</v>
      </c>
      <c r="AB191" s="19">
        <v>0</v>
      </c>
    </row>
    <row r="192" spans="1:28" ht="36" x14ac:dyDescent="0.3">
      <c r="A192" s="13">
        <v>1780</v>
      </c>
      <c r="B192" s="1" t="s">
        <v>320</v>
      </c>
      <c r="C192" s="1" t="s">
        <v>13</v>
      </c>
      <c r="D192" s="3" t="s">
        <v>321</v>
      </c>
      <c r="F192" s="14" t="s">
        <v>69</v>
      </c>
      <c r="G192" s="15">
        <v>9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5">
        <f t="shared" si="47"/>
        <v>0</v>
      </c>
      <c r="Q192" s="16">
        <f t="shared" si="48"/>
        <v>0</v>
      </c>
      <c r="R192" s="16">
        <f t="shared" si="49"/>
        <v>0</v>
      </c>
      <c r="S192" s="16">
        <f t="shared" si="50"/>
        <v>0</v>
      </c>
      <c r="T192" s="16">
        <f t="shared" si="51"/>
        <v>0</v>
      </c>
      <c r="U192" s="16">
        <f t="shared" si="52"/>
        <v>0</v>
      </c>
      <c r="V192" s="16">
        <f t="shared" si="53"/>
        <v>0</v>
      </c>
      <c r="W192" s="17">
        <f t="shared" si="54"/>
        <v>0</v>
      </c>
      <c r="X192" s="5">
        <f t="shared" si="55"/>
        <v>0</v>
      </c>
      <c r="AA192" s="18">
        <v>0</v>
      </c>
      <c r="AB192" s="19">
        <v>0</v>
      </c>
    </row>
    <row r="193" spans="1:28" ht="24" x14ac:dyDescent="0.3">
      <c r="A193" s="13">
        <v>1790</v>
      </c>
      <c r="B193" s="1" t="s">
        <v>322</v>
      </c>
      <c r="C193" s="1" t="s">
        <v>13</v>
      </c>
      <c r="D193" s="3" t="s">
        <v>323</v>
      </c>
      <c r="F193" s="14" t="s">
        <v>69</v>
      </c>
      <c r="G193" s="15">
        <v>2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5">
        <f t="shared" si="47"/>
        <v>0</v>
      </c>
      <c r="Q193" s="16">
        <f t="shared" si="48"/>
        <v>0</v>
      </c>
      <c r="R193" s="16">
        <f t="shared" si="49"/>
        <v>0</v>
      </c>
      <c r="S193" s="16">
        <f t="shared" si="50"/>
        <v>0</v>
      </c>
      <c r="T193" s="16">
        <f t="shared" si="51"/>
        <v>0</v>
      </c>
      <c r="U193" s="16">
        <f t="shared" si="52"/>
        <v>0</v>
      </c>
      <c r="V193" s="16">
        <f t="shared" si="53"/>
        <v>0</v>
      </c>
      <c r="W193" s="17">
        <f t="shared" si="54"/>
        <v>0</v>
      </c>
      <c r="X193" s="5">
        <f t="shared" si="55"/>
        <v>0</v>
      </c>
      <c r="AA193" s="18">
        <v>0</v>
      </c>
      <c r="AB193" s="19">
        <v>0</v>
      </c>
    </row>
    <row r="194" spans="1:28" ht="24" x14ac:dyDescent="0.3">
      <c r="A194" s="13">
        <v>1800</v>
      </c>
      <c r="B194" s="1" t="s">
        <v>324</v>
      </c>
      <c r="C194" s="1" t="s">
        <v>13</v>
      </c>
      <c r="D194" s="3" t="s">
        <v>325</v>
      </c>
      <c r="F194" s="14" t="s">
        <v>69</v>
      </c>
      <c r="G194" s="15">
        <v>2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5">
        <f t="shared" ref="O194:O225" si="56">SUM(I194:N194)</f>
        <v>0</v>
      </c>
      <c r="Q194" s="16">
        <f t="shared" ref="Q194:Q220" si="57">G194*I194</f>
        <v>0</v>
      </c>
      <c r="R194" s="16">
        <f t="shared" ref="R194:R220" si="58">G194*J194</f>
        <v>0</v>
      </c>
      <c r="S194" s="16">
        <f t="shared" ref="S194:S220" si="59">G194*K194</f>
        <v>0</v>
      </c>
      <c r="T194" s="16">
        <f t="shared" ref="T194:T220" si="60">G194*L194</f>
        <v>0</v>
      </c>
      <c r="U194" s="16">
        <f t="shared" ref="U194:U220" si="61">G194*M194</f>
        <v>0</v>
      </c>
      <c r="V194" s="16">
        <f t="shared" ref="V194:V220" si="62">G194*N194</f>
        <v>0</v>
      </c>
      <c r="W194" s="17">
        <f t="shared" ref="W194:W220" si="63">G194*O194</f>
        <v>0</v>
      </c>
      <c r="X194" s="5">
        <f t="shared" ref="X194:X225" si="64">ROUND(W194,2)</f>
        <v>0</v>
      </c>
      <c r="AA194" s="18">
        <v>0</v>
      </c>
      <c r="AB194" s="19">
        <v>0</v>
      </c>
    </row>
    <row r="195" spans="1:28" ht="24" x14ac:dyDescent="0.3">
      <c r="A195" s="13">
        <v>1810</v>
      </c>
      <c r="B195" s="1" t="s">
        <v>326</v>
      </c>
      <c r="C195" s="1" t="s">
        <v>13</v>
      </c>
      <c r="D195" s="3" t="s">
        <v>327</v>
      </c>
      <c r="F195" s="14" t="s">
        <v>69</v>
      </c>
      <c r="G195" s="15">
        <v>2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5">
        <f t="shared" si="56"/>
        <v>0</v>
      </c>
      <c r="Q195" s="16">
        <f t="shared" si="57"/>
        <v>0</v>
      </c>
      <c r="R195" s="16">
        <f t="shared" si="58"/>
        <v>0</v>
      </c>
      <c r="S195" s="16">
        <f t="shared" si="59"/>
        <v>0</v>
      </c>
      <c r="T195" s="16">
        <f t="shared" si="60"/>
        <v>0</v>
      </c>
      <c r="U195" s="16">
        <f t="shared" si="61"/>
        <v>0</v>
      </c>
      <c r="V195" s="16">
        <f t="shared" si="62"/>
        <v>0</v>
      </c>
      <c r="W195" s="17">
        <f t="shared" si="63"/>
        <v>0</v>
      </c>
      <c r="X195" s="5">
        <f t="shared" si="64"/>
        <v>0</v>
      </c>
      <c r="AA195" s="18">
        <v>0</v>
      </c>
      <c r="AB195" s="19">
        <v>0</v>
      </c>
    </row>
    <row r="196" spans="1:28" ht="24" x14ac:dyDescent="0.3">
      <c r="A196" s="13">
        <v>1820</v>
      </c>
      <c r="B196" s="1" t="s">
        <v>328</v>
      </c>
      <c r="C196" s="1" t="s">
        <v>13</v>
      </c>
      <c r="D196" s="3" t="s">
        <v>329</v>
      </c>
      <c r="F196" s="14" t="s">
        <v>69</v>
      </c>
      <c r="G196" s="15">
        <v>1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5">
        <f t="shared" si="56"/>
        <v>0</v>
      </c>
      <c r="Q196" s="16">
        <f t="shared" si="57"/>
        <v>0</v>
      </c>
      <c r="R196" s="16">
        <f t="shared" si="58"/>
        <v>0</v>
      </c>
      <c r="S196" s="16">
        <f t="shared" si="59"/>
        <v>0</v>
      </c>
      <c r="T196" s="16">
        <f t="shared" si="60"/>
        <v>0</v>
      </c>
      <c r="U196" s="16">
        <f t="shared" si="61"/>
        <v>0</v>
      </c>
      <c r="V196" s="16">
        <f t="shared" si="62"/>
        <v>0</v>
      </c>
      <c r="W196" s="17">
        <f t="shared" si="63"/>
        <v>0</v>
      </c>
      <c r="X196" s="5">
        <f t="shared" si="64"/>
        <v>0</v>
      </c>
      <c r="AA196" s="18">
        <v>0</v>
      </c>
      <c r="AB196" s="19">
        <v>0</v>
      </c>
    </row>
    <row r="197" spans="1:28" ht="24" x14ac:dyDescent="0.3">
      <c r="A197" s="13">
        <v>1830</v>
      </c>
      <c r="B197" s="1" t="s">
        <v>330</v>
      </c>
      <c r="C197" s="1" t="s">
        <v>13</v>
      </c>
      <c r="D197" s="3" t="s">
        <v>331</v>
      </c>
      <c r="F197" s="14" t="s">
        <v>69</v>
      </c>
      <c r="G197" s="15">
        <v>1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5">
        <f t="shared" si="56"/>
        <v>0</v>
      </c>
      <c r="Q197" s="16">
        <f t="shared" si="57"/>
        <v>0</v>
      </c>
      <c r="R197" s="16">
        <f t="shared" si="58"/>
        <v>0</v>
      </c>
      <c r="S197" s="16">
        <f t="shared" si="59"/>
        <v>0</v>
      </c>
      <c r="T197" s="16">
        <f t="shared" si="60"/>
        <v>0</v>
      </c>
      <c r="U197" s="16">
        <f t="shared" si="61"/>
        <v>0</v>
      </c>
      <c r="V197" s="16">
        <f t="shared" si="62"/>
        <v>0</v>
      </c>
      <c r="W197" s="17">
        <f t="shared" si="63"/>
        <v>0</v>
      </c>
      <c r="X197" s="5">
        <f t="shared" si="64"/>
        <v>0</v>
      </c>
      <c r="AA197" s="18">
        <v>0</v>
      </c>
      <c r="AB197" s="19">
        <v>0</v>
      </c>
    </row>
    <row r="198" spans="1:28" ht="24" x14ac:dyDescent="0.3">
      <c r="A198" s="13">
        <v>1840</v>
      </c>
      <c r="B198" s="1" t="s">
        <v>328</v>
      </c>
      <c r="C198" s="1" t="s">
        <v>13</v>
      </c>
      <c r="D198" s="3" t="s">
        <v>332</v>
      </c>
      <c r="F198" s="14" t="s">
        <v>69</v>
      </c>
      <c r="G198" s="15">
        <v>2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5">
        <f t="shared" si="56"/>
        <v>0</v>
      </c>
      <c r="Q198" s="16">
        <f t="shared" si="57"/>
        <v>0</v>
      </c>
      <c r="R198" s="16">
        <f t="shared" si="58"/>
        <v>0</v>
      </c>
      <c r="S198" s="16">
        <f t="shared" si="59"/>
        <v>0</v>
      </c>
      <c r="T198" s="16">
        <f t="shared" si="60"/>
        <v>0</v>
      </c>
      <c r="U198" s="16">
        <f t="shared" si="61"/>
        <v>0</v>
      </c>
      <c r="V198" s="16">
        <f t="shared" si="62"/>
        <v>0</v>
      </c>
      <c r="W198" s="17">
        <f t="shared" si="63"/>
        <v>0</v>
      </c>
      <c r="X198" s="5">
        <f t="shared" si="64"/>
        <v>0</v>
      </c>
      <c r="AA198" s="18">
        <v>0</v>
      </c>
      <c r="AB198" s="19">
        <v>0</v>
      </c>
    </row>
    <row r="199" spans="1:28" ht="24" x14ac:dyDescent="0.3">
      <c r="A199" s="13">
        <v>1850</v>
      </c>
      <c r="B199" s="1" t="s">
        <v>330</v>
      </c>
      <c r="C199" s="1" t="s">
        <v>13</v>
      </c>
      <c r="D199" s="3" t="s">
        <v>331</v>
      </c>
      <c r="F199" s="14" t="s">
        <v>69</v>
      </c>
      <c r="G199" s="15">
        <v>2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5">
        <f t="shared" si="56"/>
        <v>0</v>
      </c>
      <c r="Q199" s="16">
        <f t="shared" si="57"/>
        <v>0</v>
      </c>
      <c r="R199" s="16">
        <f t="shared" si="58"/>
        <v>0</v>
      </c>
      <c r="S199" s="16">
        <f t="shared" si="59"/>
        <v>0</v>
      </c>
      <c r="T199" s="16">
        <f t="shared" si="60"/>
        <v>0</v>
      </c>
      <c r="U199" s="16">
        <f t="shared" si="61"/>
        <v>0</v>
      </c>
      <c r="V199" s="16">
        <f t="shared" si="62"/>
        <v>0</v>
      </c>
      <c r="W199" s="17">
        <f t="shared" si="63"/>
        <v>0</v>
      </c>
      <c r="X199" s="5">
        <f t="shared" si="64"/>
        <v>0</v>
      </c>
      <c r="AA199" s="18">
        <v>0</v>
      </c>
      <c r="AB199" s="19">
        <v>0</v>
      </c>
    </row>
    <row r="200" spans="1:28" ht="24" x14ac:dyDescent="0.3">
      <c r="A200" s="13">
        <v>1860</v>
      </c>
      <c r="B200" s="1" t="s">
        <v>333</v>
      </c>
      <c r="C200" s="1" t="s">
        <v>13</v>
      </c>
      <c r="D200" s="3" t="s">
        <v>334</v>
      </c>
      <c r="F200" s="14" t="s">
        <v>69</v>
      </c>
      <c r="G200" s="15">
        <v>4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5">
        <f t="shared" si="56"/>
        <v>0</v>
      </c>
      <c r="Q200" s="16">
        <f t="shared" si="57"/>
        <v>0</v>
      </c>
      <c r="R200" s="16">
        <f t="shared" si="58"/>
        <v>0</v>
      </c>
      <c r="S200" s="16">
        <f t="shared" si="59"/>
        <v>0</v>
      </c>
      <c r="T200" s="16">
        <f t="shared" si="60"/>
        <v>0</v>
      </c>
      <c r="U200" s="16">
        <f t="shared" si="61"/>
        <v>0</v>
      </c>
      <c r="V200" s="16">
        <f t="shared" si="62"/>
        <v>0</v>
      </c>
      <c r="W200" s="17">
        <f t="shared" si="63"/>
        <v>0</v>
      </c>
      <c r="X200" s="5">
        <f t="shared" si="64"/>
        <v>0</v>
      </c>
      <c r="AA200" s="18">
        <v>0</v>
      </c>
      <c r="AB200" s="19">
        <v>0</v>
      </c>
    </row>
    <row r="201" spans="1:28" ht="24" x14ac:dyDescent="0.3">
      <c r="A201" s="13">
        <v>1870</v>
      </c>
      <c r="B201" s="1" t="s">
        <v>333</v>
      </c>
      <c r="C201" s="1" t="s">
        <v>13</v>
      </c>
      <c r="D201" s="3" t="s">
        <v>335</v>
      </c>
      <c r="F201" s="14" t="s">
        <v>69</v>
      </c>
      <c r="G201" s="15">
        <v>4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5">
        <f t="shared" si="56"/>
        <v>0</v>
      </c>
      <c r="Q201" s="16">
        <f t="shared" si="57"/>
        <v>0</v>
      </c>
      <c r="R201" s="16">
        <f t="shared" si="58"/>
        <v>0</v>
      </c>
      <c r="S201" s="16">
        <f t="shared" si="59"/>
        <v>0</v>
      </c>
      <c r="T201" s="16">
        <f t="shared" si="60"/>
        <v>0</v>
      </c>
      <c r="U201" s="16">
        <f t="shared" si="61"/>
        <v>0</v>
      </c>
      <c r="V201" s="16">
        <f t="shared" si="62"/>
        <v>0</v>
      </c>
      <c r="W201" s="17">
        <f t="shared" si="63"/>
        <v>0</v>
      </c>
      <c r="X201" s="5">
        <f t="shared" si="64"/>
        <v>0</v>
      </c>
      <c r="AA201" s="18">
        <v>0</v>
      </c>
      <c r="AB201" s="19">
        <v>0</v>
      </c>
    </row>
    <row r="202" spans="1:28" ht="24" x14ac:dyDescent="0.3">
      <c r="A202" s="13">
        <v>1880</v>
      </c>
      <c r="B202" s="1" t="s">
        <v>333</v>
      </c>
      <c r="C202" s="1" t="s">
        <v>13</v>
      </c>
      <c r="D202" s="3" t="s">
        <v>336</v>
      </c>
      <c r="F202" s="14" t="s">
        <v>69</v>
      </c>
      <c r="G202" s="15">
        <v>3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5">
        <f t="shared" si="56"/>
        <v>0</v>
      </c>
      <c r="Q202" s="16">
        <f t="shared" si="57"/>
        <v>0</v>
      </c>
      <c r="R202" s="16">
        <f t="shared" si="58"/>
        <v>0</v>
      </c>
      <c r="S202" s="16">
        <f t="shared" si="59"/>
        <v>0</v>
      </c>
      <c r="T202" s="16">
        <f t="shared" si="60"/>
        <v>0</v>
      </c>
      <c r="U202" s="16">
        <f t="shared" si="61"/>
        <v>0</v>
      </c>
      <c r="V202" s="16">
        <f t="shared" si="62"/>
        <v>0</v>
      </c>
      <c r="W202" s="17">
        <f t="shared" si="63"/>
        <v>0</v>
      </c>
      <c r="X202" s="5">
        <f t="shared" si="64"/>
        <v>0</v>
      </c>
      <c r="AA202" s="18">
        <v>0</v>
      </c>
      <c r="AB202" s="19">
        <v>0</v>
      </c>
    </row>
    <row r="203" spans="1:28" ht="12" x14ac:dyDescent="0.3">
      <c r="A203" s="13">
        <v>1890</v>
      </c>
      <c r="B203" s="1" t="s">
        <v>337</v>
      </c>
      <c r="C203" s="1" t="s">
        <v>13</v>
      </c>
      <c r="D203" s="3" t="s">
        <v>338</v>
      </c>
      <c r="F203" s="14" t="s">
        <v>69</v>
      </c>
      <c r="G203" s="15">
        <v>1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5">
        <f t="shared" si="56"/>
        <v>0</v>
      </c>
      <c r="Q203" s="16">
        <f t="shared" si="57"/>
        <v>0</v>
      </c>
      <c r="R203" s="16">
        <f t="shared" si="58"/>
        <v>0</v>
      </c>
      <c r="S203" s="16">
        <f t="shared" si="59"/>
        <v>0</v>
      </c>
      <c r="T203" s="16">
        <f t="shared" si="60"/>
        <v>0</v>
      </c>
      <c r="U203" s="16">
        <f t="shared" si="61"/>
        <v>0</v>
      </c>
      <c r="V203" s="16">
        <f t="shared" si="62"/>
        <v>0</v>
      </c>
      <c r="W203" s="17">
        <f t="shared" si="63"/>
        <v>0</v>
      </c>
      <c r="X203" s="5">
        <f t="shared" si="64"/>
        <v>0</v>
      </c>
      <c r="AA203" s="18">
        <v>0</v>
      </c>
      <c r="AB203" s="19">
        <v>0</v>
      </c>
    </row>
    <row r="204" spans="1:28" ht="12" x14ac:dyDescent="0.3">
      <c r="A204" s="13">
        <v>1900</v>
      </c>
      <c r="B204" s="1" t="s">
        <v>337</v>
      </c>
      <c r="C204" s="1" t="s">
        <v>13</v>
      </c>
      <c r="D204" s="3" t="s">
        <v>339</v>
      </c>
      <c r="F204" s="14" t="s">
        <v>69</v>
      </c>
      <c r="G204" s="15">
        <v>3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5">
        <f t="shared" si="56"/>
        <v>0</v>
      </c>
      <c r="Q204" s="16">
        <f t="shared" si="57"/>
        <v>0</v>
      </c>
      <c r="R204" s="16">
        <f t="shared" si="58"/>
        <v>0</v>
      </c>
      <c r="S204" s="16">
        <f t="shared" si="59"/>
        <v>0</v>
      </c>
      <c r="T204" s="16">
        <f t="shared" si="60"/>
        <v>0</v>
      </c>
      <c r="U204" s="16">
        <f t="shared" si="61"/>
        <v>0</v>
      </c>
      <c r="V204" s="16">
        <f t="shared" si="62"/>
        <v>0</v>
      </c>
      <c r="W204" s="17">
        <f t="shared" si="63"/>
        <v>0</v>
      </c>
      <c r="X204" s="5">
        <f t="shared" si="64"/>
        <v>0</v>
      </c>
      <c r="AA204" s="18">
        <v>0</v>
      </c>
      <c r="AB204" s="19">
        <v>0</v>
      </c>
    </row>
    <row r="205" spans="1:28" ht="24" x14ac:dyDescent="0.3">
      <c r="A205" s="13">
        <v>1910</v>
      </c>
      <c r="B205" s="1" t="s">
        <v>340</v>
      </c>
      <c r="C205" s="1" t="s">
        <v>13</v>
      </c>
      <c r="D205" s="3" t="s">
        <v>341</v>
      </c>
      <c r="F205" s="14" t="s">
        <v>69</v>
      </c>
      <c r="G205" s="15">
        <v>3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5">
        <f t="shared" si="56"/>
        <v>0</v>
      </c>
      <c r="Q205" s="16">
        <f t="shared" si="57"/>
        <v>0</v>
      </c>
      <c r="R205" s="16">
        <f t="shared" si="58"/>
        <v>0</v>
      </c>
      <c r="S205" s="16">
        <f t="shared" si="59"/>
        <v>0</v>
      </c>
      <c r="T205" s="16">
        <f t="shared" si="60"/>
        <v>0</v>
      </c>
      <c r="U205" s="16">
        <f t="shared" si="61"/>
        <v>0</v>
      </c>
      <c r="V205" s="16">
        <f t="shared" si="62"/>
        <v>0</v>
      </c>
      <c r="W205" s="17">
        <f t="shared" si="63"/>
        <v>0</v>
      </c>
      <c r="X205" s="5">
        <f t="shared" si="64"/>
        <v>0</v>
      </c>
      <c r="AA205" s="18">
        <v>0</v>
      </c>
      <c r="AB205" s="19">
        <v>0</v>
      </c>
    </row>
    <row r="206" spans="1:28" ht="24" x14ac:dyDescent="0.3">
      <c r="A206" s="13">
        <v>1920</v>
      </c>
      <c r="B206" s="1" t="s">
        <v>152</v>
      </c>
      <c r="C206" s="1" t="s">
        <v>13</v>
      </c>
      <c r="D206" s="3" t="s">
        <v>153</v>
      </c>
      <c r="F206" s="14" t="s">
        <v>69</v>
      </c>
      <c r="G206" s="15">
        <v>19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5">
        <f t="shared" si="56"/>
        <v>0</v>
      </c>
      <c r="Q206" s="16">
        <f t="shared" si="57"/>
        <v>0</v>
      </c>
      <c r="R206" s="16">
        <f t="shared" si="58"/>
        <v>0</v>
      </c>
      <c r="S206" s="16">
        <f t="shared" si="59"/>
        <v>0</v>
      </c>
      <c r="T206" s="16">
        <f t="shared" si="60"/>
        <v>0</v>
      </c>
      <c r="U206" s="16">
        <f t="shared" si="61"/>
        <v>0</v>
      </c>
      <c r="V206" s="16">
        <f t="shared" si="62"/>
        <v>0</v>
      </c>
      <c r="W206" s="17">
        <f t="shared" si="63"/>
        <v>0</v>
      </c>
      <c r="X206" s="5">
        <f t="shared" si="64"/>
        <v>0</v>
      </c>
      <c r="AA206" s="18">
        <v>0</v>
      </c>
      <c r="AB206" s="19">
        <v>0</v>
      </c>
    </row>
    <row r="207" spans="1:28" ht="24" x14ac:dyDescent="0.3">
      <c r="A207" s="13">
        <v>1930</v>
      </c>
      <c r="B207" s="1" t="s">
        <v>154</v>
      </c>
      <c r="C207" s="1" t="s">
        <v>13</v>
      </c>
      <c r="D207" s="3" t="s">
        <v>155</v>
      </c>
      <c r="F207" s="14" t="s">
        <v>69</v>
      </c>
      <c r="G207" s="15">
        <v>50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5">
        <f t="shared" si="56"/>
        <v>0</v>
      </c>
      <c r="Q207" s="16">
        <f t="shared" si="57"/>
        <v>0</v>
      </c>
      <c r="R207" s="16">
        <f t="shared" si="58"/>
        <v>0</v>
      </c>
      <c r="S207" s="16">
        <f t="shared" si="59"/>
        <v>0</v>
      </c>
      <c r="T207" s="16">
        <f t="shared" si="60"/>
        <v>0</v>
      </c>
      <c r="U207" s="16">
        <f t="shared" si="61"/>
        <v>0</v>
      </c>
      <c r="V207" s="16">
        <f t="shared" si="62"/>
        <v>0</v>
      </c>
      <c r="W207" s="17">
        <f t="shared" si="63"/>
        <v>0</v>
      </c>
      <c r="X207" s="5">
        <f t="shared" si="64"/>
        <v>0</v>
      </c>
      <c r="AA207" s="18">
        <v>0</v>
      </c>
      <c r="AB207" s="19">
        <v>0</v>
      </c>
    </row>
    <row r="208" spans="1:28" ht="24" x14ac:dyDescent="0.3">
      <c r="A208" s="13">
        <v>1940</v>
      </c>
      <c r="B208" s="1" t="s">
        <v>158</v>
      </c>
      <c r="C208" s="1" t="s">
        <v>13</v>
      </c>
      <c r="D208" s="3" t="s">
        <v>159</v>
      </c>
      <c r="F208" s="14" t="s">
        <v>69</v>
      </c>
      <c r="G208" s="15">
        <v>72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5">
        <f t="shared" si="56"/>
        <v>0</v>
      </c>
      <c r="Q208" s="16">
        <f t="shared" si="57"/>
        <v>0</v>
      </c>
      <c r="R208" s="16">
        <f t="shared" si="58"/>
        <v>0</v>
      </c>
      <c r="S208" s="16">
        <f t="shared" si="59"/>
        <v>0</v>
      </c>
      <c r="T208" s="16">
        <f t="shared" si="60"/>
        <v>0</v>
      </c>
      <c r="U208" s="16">
        <f t="shared" si="61"/>
        <v>0</v>
      </c>
      <c r="V208" s="16">
        <f t="shared" si="62"/>
        <v>0</v>
      </c>
      <c r="W208" s="17">
        <f t="shared" si="63"/>
        <v>0</v>
      </c>
      <c r="X208" s="5">
        <f t="shared" si="64"/>
        <v>0</v>
      </c>
      <c r="AA208" s="18">
        <v>0</v>
      </c>
      <c r="AB208" s="19">
        <v>0</v>
      </c>
    </row>
    <row r="209" spans="1:28" ht="12" x14ac:dyDescent="0.3">
      <c r="A209" s="13">
        <v>1950</v>
      </c>
      <c r="B209" s="1" t="s">
        <v>164</v>
      </c>
      <c r="C209" s="1" t="s">
        <v>13</v>
      </c>
      <c r="D209" s="3" t="s">
        <v>342</v>
      </c>
      <c r="F209" s="14" t="s">
        <v>69</v>
      </c>
      <c r="G209" s="15">
        <v>18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5">
        <f t="shared" si="56"/>
        <v>0</v>
      </c>
      <c r="Q209" s="16">
        <f t="shared" si="57"/>
        <v>0</v>
      </c>
      <c r="R209" s="16">
        <f t="shared" si="58"/>
        <v>0</v>
      </c>
      <c r="S209" s="16">
        <f t="shared" si="59"/>
        <v>0</v>
      </c>
      <c r="T209" s="16">
        <f t="shared" si="60"/>
        <v>0</v>
      </c>
      <c r="U209" s="16">
        <f t="shared" si="61"/>
        <v>0</v>
      </c>
      <c r="V209" s="16">
        <f t="shared" si="62"/>
        <v>0</v>
      </c>
      <c r="W209" s="17">
        <f t="shared" si="63"/>
        <v>0</v>
      </c>
      <c r="X209" s="5">
        <f t="shared" si="64"/>
        <v>0</v>
      </c>
      <c r="AA209" s="18">
        <v>0</v>
      </c>
      <c r="AB209" s="19">
        <v>0</v>
      </c>
    </row>
    <row r="210" spans="1:28" ht="24" x14ac:dyDescent="0.3">
      <c r="A210" s="13">
        <v>1960</v>
      </c>
      <c r="B210" s="1" t="s">
        <v>158</v>
      </c>
      <c r="C210" s="1" t="s">
        <v>13</v>
      </c>
      <c r="D210" s="3" t="s">
        <v>159</v>
      </c>
      <c r="F210" s="14" t="s">
        <v>69</v>
      </c>
      <c r="G210" s="15">
        <v>18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5">
        <f t="shared" si="56"/>
        <v>0</v>
      </c>
      <c r="Q210" s="16">
        <f t="shared" si="57"/>
        <v>0</v>
      </c>
      <c r="R210" s="16">
        <f t="shared" si="58"/>
        <v>0</v>
      </c>
      <c r="S210" s="16">
        <f t="shared" si="59"/>
        <v>0</v>
      </c>
      <c r="T210" s="16">
        <f t="shared" si="60"/>
        <v>0</v>
      </c>
      <c r="U210" s="16">
        <f t="shared" si="61"/>
        <v>0</v>
      </c>
      <c r="V210" s="16">
        <f t="shared" si="62"/>
        <v>0</v>
      </c>
      <c r="W210" s="17">
        <f t="shared" si="63"/>
        <v>0</v>
      </c>
      <c r="X210" s="5">
        <f t="shared" si="64"/>
        <v>0</v>
      </c>
      <c r="AA210" s="18">
        <v>0</v>
      </c>
      <c r="AB210" s="19">
        <v>0</v>
      </c>
    </row>
    <row r="211" spans="1:28" ht="24" x14ac:dyDescent="0.3">
      <c r="A211" s="13">
        <v>1970</v>
      </c>
      <c r="B211" s="1" t="s">
        <v>166</v>
      </c>
      <c r="C211" s="1" t="s">
        <v>13</v>
      </c>
      <c r="D211" s="3" t="s">
        <v>167</v>
      </c>
      <c r="F211" s="14" t="s">
        <v>168</v>
      </c>
      <c r="G211" s="15">
        <v>0.92900000000000005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5">
        <f t="shared" si="56"/>
        <v>0</v>
      </c>
      <c r="Q211" s="16">
        <f t="shared" si="57"/>
        <v>0</v>
      </c>
      <c r="R211" s="16">
        <f t="shared" si="58"/>
        <v>0</v>
      </c>
      <c r="S211" s="16">
        <f t="shared" si="59"/>
        <v>0</v>
      </c>
      <c r="T211" s="16">
        <f t="shared" si="60"/>
        <v>0</v>
      </c>
      <c r="U211" s="16">
        <f t="shared" si="61"/>
        <v>0</v>
      </c>
      <c r="V211" s="16">
        <f t="shared" si="62"/>
        <v>0</v>
      </c>
      <c r="W211" s="17">
        <f t="shared" si="63"/>
        <v>0</v>
      </c>
      <c r="X211" s="5">
        <f t="shared" si="64"/>
        <v>0</v>
      </c>
      <c r="AA211" s="18">
        <v>0</v>
      </c>
      <c r="AB211" s="19">
        <v>0</v>
      </c>
    </row>
    <row r="212" spans="1:28" ht="24" x14ac:dyDescent="0.3">
      <c r="A212" s="13">
        <v>1980</v>
      </c>
      <c r="B212" s="1" t="s">
        <v>169</v>
      </c>
      <c r="C212" s="1" t="s">
        <v>13</v>
      </c>
      <c r="D212" s="3" t="s">
        <v>170</v>
      </c>
      <c r="F212" s="14" t="s">
        <v>168</v>
      </c>
      <c r="G212" s="15">
        <v>0.92900000000000005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5">
        <f t="shared" si="56"/>
        <v>0</v>
      </c>
      <c r="Q212" s="16">
        <f t="shared" si="57"/>
        <v>0</v>
      </c>
      <c r="R212" s="16">
        <f t="shared" si="58"/>
        <v>0</v>
      </c>
      <c r="S212" s="16">
        <f t="shared" si="59"/>
        <v>0</v>
      </c>
      <c r="T212" s="16">
        <f t="shared" si="60"/>
        <v>0</v>
      </c>
      <c r="U212" s="16">
        <f t="shared" si="61"/>
        <v>0</v>
      </c>
      <c r="V212" s="16">
        <f t="shared" si="62"/>
        <v>0</v>
      </c>
      <c r="W212" s="17">
        <f t="shared" si="63"/>
        <v>0</v>
      </c>
      <c r="X212" s="5">
        <f t="shared" si="64"/>
        <v>0</v>
      </c>
      <c r="AA212" s="18">
        <v>0</v>
      </c>
      <c r="AB212" s="19">
        <v>0</v>
      </c>
    </row>
    <row r="213" spans="1:28" ht="12" x14ac:dyDescent="0.3">
      <c r="A213" s="13">
        <v>1990</v>
      </c>
      <c r="B213" s="1" t="s">
        <v>171</v>
      </c>
      <c r="C213" s="1" t="s">
        <v>13</v>
      </c>
      <c r="D213" s="3" t="s">
        <v>172</v>
      </c>
      <c r="F213" s="14" t="s">
        <v>168</v>
      </c>
      <c r="G213" s="15">
        <v>1.3939999999999999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5"/>
      <c r="Q213" s="16">
        <f t="shared" si="57"/>
        <v>0</v>
      </c>
      <c r="R213" s="16">
        <f t="shared" si="58"/>
        <v>0</v>
      </c>
      <c r="S213" s="16">
        <f t="shared" si="59"/>
        <v>0</v>
      </c>
      <c r="T213" s="16">
        <f t="shared" si="60"/>
        <v>0</v>
      </c>
      <c r="U213" s="16">
        <f t="shared" si="61"/>
        <v>0</v>
      </c>
      <c r="V213" s="16">
        <f t="shared" si="62"/>
        <v>0</v>
      </c>
      <c r="W213" s="17">
        <f t="shared" si="63"/>
        <v>0</v>
      </c>
      <c r="X213" s="5">
        <f t="shared" si="64"/>
        <v>0</v>
      </c>
      <c r="AA213" s="18">
        <v>40</v>
      </c>
      <c r="AB213" s="19">
        <v>55.76</v>
      </c>
    </row>
    <row r="214" spans="1:28" ht="24" x14ac:dyDescent="0.3">
      <c r="A214" s="13">
        <v>2000</v>
      </c>
      <c r="B214" s="1" t="s">
        <v>152</v>
      </c>
      <c r="C214" s="1" t="s">
        <v>13</v>
      </c>
      <c r="D214" s="3" t="s">
        <v>153</v>
      </c>
      <c r="F214" s="14" t="s">
        <v>69</v>
      </c>
      <c r="G214" s="15">
        <v>41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5">
        <f t="shared" ref="O214:O220" si="65">SUM(I214:N214)</f>
        <v>0</v>
      </c>
      <c r="Q214" s="16">
        <f t="shared" si="57"/>
        <v>0</v>
      </c>
      <c r="R214" s="16">
        <f t="shared" si="58"/>
        <v>0</v>
      </c>
      <c r="S214" s="16">
        <f t="shared" si="59"/>
        <v>0</v>
      </c>
      <c r="T214" s="16">
        <f t="shared" si="60"/>
        <v>0</v>
      </c>
      <c r="U214" s="16">
        <f t="shared" si="61"/>
        <v>0</v>
      </c>
      <c r="V214" s="16">
        <f t="shared" si="62"/>
        <v>0</v>
      </c>
      <c r="W214" s="17">
        <f t="shared" si="63"/>
        <v>0</v>
      </c>
      <c r="X214" s="5">
        <f t="shared" si="64"/>
        <v>0</v>
      </c>
      <c r="AA214" s="18">
        <v>0</v>
      </c>
      <c r="AB214" s="19">
        <v>0</v>
      </c>
    </row>
    <row r="215" spans="1:28" ht="24" x14ac:dyDescent="0.3">
      <c r="A215" s="13">
        <v>2010</v>
      </c>
      <c r="B215" s="1" t="s">
        <v>154</v>
      </c>
      <c r="C215" s="1" t="s">
        <v>13</v>
      </c>
      <c r="D215" s="3" t="s">
        <v>155</v>
      </c>
      <c r="F215" s="14" t="s">
        <v>69</v>
      </c>
      <c r="G215" s="15">
        <v>55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5">
        <f t="shared" si="65"/>
        <v>0</v>
      </c>
      <c r="Q215" s="16">
        <f t="shared" si="57"/>
        <v>0</v>
      </c>
      <c r="R215" s="16">
        <f t="shared" si="58"/>
        <v>0</v>
      </c>
      <c r="S215" s="16">
        <f t="shared" si="59"/>
        <v>0</v>
      </c>
      <c r="T215" s="16">
        <f t="shared" si="60"/>
        <v>0</v>
      </c>
      <c r="U215" s="16">
        <f t="shared" si="61"/>
        <v>0</v>
      </c>
      <c r="V215" s="16">
        <f t="shared" si="62"/>
        <v>0</v>
      </c>
      <c r="W215" s="17">
        <f t="shared" si="63"/>
        <v>0</v>
      </c>
      <c r="X215" s="5">
        <f t="shared" si="64"/>
        <v>0</v>
      </c>
      <c r="AA215" s="18">
        <v>0</v>
      </c>
      <c r="AB215" s="19">
        <v>0</v>
      </c>
    </row>
    <row r="216" spans="1:28" ht="24" x14ac:dyDescent="0.3">
      <c r="A216" s="13">
        <v>2020</v>
      </c>
      <c r="B216" s="1" t="s">
        <v>158</v>
      </c>
      <c r="C216" s="1" t="s">
        <v>13</v>
      </c>
      <c r="D216" s="3" t="s">
        <v>159</v>
      </c>
      <c r="F216" s="14" t="s">
        <v>69</v>
      </c>
      <c r="G216" s="15">
        <v>96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5">
        <f t="shared" si="65"/>
        <v>0</v>
      </c>
      <c r="Q216" s="16">
        <f t="shared" si="57"/>
        <v>0</v>
      </c>
      <c r="R216" s="16">
        <f t="shared" si="58"/>
        <v>0</v>
      </c>
      <c r="S216" s="16">
        <f t="shared" si="59"/>
        <v>0</v>
      </c>
      <c r="T216" s="16">
        <f t="shared" si="60"/>
        <v>0</v>
      </c>
      <c r="U216" s="16">
        <f t="shared" si="61"/>
        <v>0</v>
      </c>
      <c r="V216" s="16">
        <f t="shared" si="62"/>
        <v>0</v>
      </c>
      <c r="W216" s="17">
        <f t="shared" si="63"/>
        <v>0</v>
      </c>
      <c r="X216" s="5">
        <f t="shared" si="64"/>
        <v>0</v>
      </c>
      <c r="AA216" s="18">
        <v>0</v>
      </c>
      <c r="AB216" s="19">
        <v>0</v>
      </c>
    </row>
    <row r="217" spans="1:28" ht="12" x14ac:dyDescent="0.3">
      <c r="A217" s="13">
        <v>2030</v>
      </c>
      <c r="B217" s="1" t="s">
        <v>130</v>
      </c>
      <c r="C217" s="1" t="s">
        <v>13</v>
      </c>
      <c r="D217" s="3" t="s">
        <v>343</v>
      </c>
      <c r="F217" s="14" t="s">
        <v>69</v>
      </c>
      <c r="G217" s="15">
        <v>1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5">
        <f t="shared" si="65"/>
        <v>0</v>
      </c>
      <c r="Q217" s="16">
        <f t="shared" si="57"/>
        <v>0</v>
      </c>
      <c r="R217" s="16">
        <f t="shared" si="58"/>
        <v>0</v>
      </c>
      <c r="S217" s="16">
        <f t="shared" si="59"/>
        <v>0</v>
      </c>
      <c r="T217" s="16">
        <f t="shared" si="60"/>
        <v>0</v>
      </c>
      <c r="U217" s="16">
        <f t="shared" si="61"/>
        <v>0</v>
      </c>
      <c r="V217" s="16">
        <f t="shared" si="62"/>
        <v>0</v>
      </c>
      <c r="W217" s="17">
        <f t="shared" si="63"/>
        <v>0</v>
      </c>
      <c r="X217" s="5">
        <f t="shared" si="64"/>
        <v>0</v>
      </c>
      <c r="AA217" s="18">
        <v>0</v>
      </c>
      <c r="AB217" s="19">
        <v>0</v>
      </c>
    </row>
    <row r="218" spans="1:28" ht="12" x14ac:dyDescent="0.3">
      <c r="A218" s="13">
        <v>2040</v>
      </c>
      <c r="B218" s="1" t="s">
        <v>130</v>
      </c>
      <c r="C218" s="1" t="s">
        <v>13</v>
      </c>
      <c r="D218" s="3" t="s">
        <v>344</v>
      </c>
      <c r="F218" s="14" t="s">
        <v>69</v>
      </c>
      <c r="G218" s="15">
        <v>1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5">
        <f t="shared" si="65"/>
        <v>0</v>
      </c>
      <c r="Q218" s="16">
        <f t="shared" si="57"/>
        <v>0</v>
      </c>
      <c r="R218" s="16">
        <f t="shared" si="58"/>
        <v>0</v>
      </c>
      <c r="S218" s="16">
        <f t="shared" si="59"/>
        <v>0</v>
      </c>
      <c r="T218" s="16">
        <f t="shared" si="60"/>
        <v>0</v>
      </c>
      <c r="U218" s="16">
        <f t="shared" si="61"/>
        <v>0</v>
      </c>
      <c r="V218" s="16">
        <f t="shared" si="62"/>
        <v>0</v>
      </c>
      <c r="W218" s="17">
        <f t="shared" si="63"/>
        <v>0</v>
      </c>
      <c r="X218" s="5">
        <f t="shared" si="64"/>
        <v>0</v>
      </c>
      <c r="AA218" s="18">
        <v>0</v>
      </c>
      <c r="AB218" s="19">
        <v>0</v>
      </c>
    </row>
    <row r="219" spans="1:28" ht="12" x14ac:dyDescent="0.3">
      <c r="A219" s="13">
        <v>2050</v>
      </c>
      <c r="B219" s="1" t="s">
        <v>130</v>
      </c>
      <c r="C219" s="1" t="s">
        <v>13</v>
      </c>
      <c r="D219" s="3" t="s">
        <v>345</v>
      </c>
      <c r="F219" s="14" t="s">
        <v>69</v>
      </c>
      <c r="G219" s="15">
        <v>4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5">
        <f t="shared" si="65"/>
        <v>0</v>
      </c>
      <c r="Q219" s="16">
        <f t="shared" si="57"/>
        <v>0</v>
      </c>
      <c r="R219" s="16">
        <f t="shared" si="58"/>
        <v>0</v>
      </c>
      <c r="S219" s="16">
        <f t="shared" si="59"/>
        <v>0</v>
      </c>
      <c r="T219" s="16">
        <f t="shared" si="60"/>
        <v>0</v>
      </c>
      <c r="U219" s="16">
        <f t="shared" si="61"/>
        <v>0</v>
      </c>
      <c r="V219" s="16">
        <f t="shared" si="62"/>
        <v>0</v>
      </c>
      <c r="W219" s="17">
        <f t="shared" si="63"/>
        <v>0</v>
      </c>
      <c r="X219" s="5">
        <f t="shared" si="64"/>
        <v>0</v>
      </c>
      <c r="AA219" s="18">
        <v>0</v>
      </c>
      <c r="AB219" s="19">
        <v>0</v>
      </c>
    </row>
    <row r="220" spans="1:28" ht="24" x14ac:dyDescent="0.3">
      <c r="A220" s="13">
        <v>2060</v>
      </c>
      <c r="B220" s="1" t="s">
        <v>173</v>
      </c>
      <c r="C220" s="1" t="s">
        <v>13</v>
      </c>
      <c r="D220" s="3" t="s">
        <v>174</v>
      </c>
      <c r="F220" s="14" t="s">
        <v>55</v>
      </c>
      <c r="G220" s="15">
        <v>40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5">
        <f t="shared" si="65"/>
        <v>0</v>
      </c>
      <c r="Q220" s="16">
        <f t="shared" si="57"/>
        <v>0</v>
      </c>
      <c r="R220" s="16">
        <f t="shared" si="58"/>
        <v>0</v>
      </c>
      <c r="S220" s="16">
        <f t="shared" si="59"/>
        <v>0</v>
      </c>
      <c r="T220" s="16">
        <f t="shared" si="60"/>
        <v>0</v>
      </c>
      <c r="U220" s="16">
        <f t="shared" si="61"/>
        <v>0</v>
      </c>
      <c r="V220" s="16">
        <f t="shared" si="62"/>
        <v>0</v>
      </c>
      <c r="W220" s="17">
        <f t="shared" si="63"/>
        <v>0</v>
      </c>
      <c r="X220" s="5">
        <f t="shared" si="64"/>
        <v>0</v>
      </c>
      <c r="AA220" s="18">
        <v>0</v>
      </c>
      <c r="AB220" s="19">
        <v>0</v>
      </c>
    </row>
    <row r="221" spans="1:28" ht="13" x14ac:dyDescent="0.3">
      <c r="F221" s="28" t="s">
        <v>175</v>
      </c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0">
        <f t="shared" ref="Q221:X221" si="66">SUM(Q162:Q220)</f>
        <v>0</v>
      </c>
      <c r="R221" s="20">
        <f t="shared" si="66"/>
        <v>0</v>
      </c>
      <c r="S221" s="20">
        <f t="shared" si="66"/>
        <v>0</v>
      </c>
      <c r="T221" s="20">
        <f t="shared" si="66"/>
        <v>0</v>
      </c>
      <c r="U221" s="20">
        <f t="shared" si="66"/>
        <v>0</v>
      </c>
      <c r="V221" s="20">
        <f t="shared" si="66"/>
        <v>0</v>
      </c>
      <c r="W221" s="21">
        <f t="shared" si="66"/>
        <v>0</v>
      </c>
      <c r="X221" s="22">
        <f t="shared" si="66"/>
        <v>0</v>
      </c>
      <c r="AB221" s="23">
        <v>55.76</v>
      </c>
    </row>
    <row r="223" spans="1:28" ht="13" x14ac:dyDescent="0.3">
      <c r="A223" s="28" t="s">
        <v>346</v>
      </c>
      <c r="B223" s="26"/>
      <c r="C223" s="29" t="s">
        <v>20</v>
      </c>
      <c r="D223" s="26"/>
      <c r="E223" s="26"/>
    </row>
    <row r="224" spans="1:28" ht="24" x14ac:dyDescent="0.3">
      <c r="A224" s="13">
        <v>2070</v>
      </c>
      <c r="B224" s="1" t="s">
        <v>130</v>
      </c>
      <c r="C224" s="1" t="s">
        <v>13</v>
      </c>
      <c r="D224" s="3" t="s">
        <v>347</v>
      </c>
      <c r="F224" s="14" t="s">
        <v>132</v>
      </c>
      <c r="G224" s="15">
        <v>1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5">
        <f t="shared" ref="O224:O234" si="67">SUM(I224:N224)</f>
        <v>0</v>
      </c>
      <c r="Q224" s="16">
        <f t="shared" ref="Q224:Q234" si="68">G224*I224</f>
        <v>0</v>
      </c>
      <c r="R224" s="16">
        <f t="shared" ref="R224:R234" si="69">G224*J224</f>
        <v>0</v>
      </c>
      <c r="S224" s="16">
        <f t="shared" ref="S224:S234" si="70">G224*K224</f>
        <v>0</v>
      </c>
      <c r="T224" s="16">
        <f t="shared" ref="T224:T234" si="71">G224*L224</f>
        <v>0</v>
      </c>
      <c r="U224" s="16">
        <f t="shared" ref="U224:U234" si="72">G224*M224</f>
        <v>0</v>
      </c>
      <c r="V224" s="16">
        <f t="shared" ref="V224:V234" si="73">G224*N224</f>
        <v>0</v>
      </c>
      <c r="W224" s="17">
        <f t="shared" ref="W224:W234" si="74">G224*O224</f>
        <v>0</v>
      </c>
      <c r="X224" s="5">
        <f t="shared" ref="X224:X234" si="75">ROUND(W224,2)</f>
        <v>0</v>
      </c>
      <c r="AA224" s="18">
        <v>0</v>
      </c>
      <c r="AB224" s="19">
        <v>0</v>
      </c>
    </row>
    <row r="225" spans="1:28" ht="24" x14ac:dyDescent="0.3">
      <c r="A225" s="13">
        <v>2080</v>
      </c>
      <c r="B225" s="1" t="s">
        <v>130</v>
      </c>
      <c r="C225" s="1" t="s">
        <v>13</v>
      </c>
      <c r="D225" s="3" t="s">
        <v>348</v>
      </c>
      <c r="F225" s="14" t="s">
        <v>132</v>
      </c>
      <c r="G225" s="15">
        <v>1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5">
        <f t="shared" si="67"/>
        <v>0</v>
      </c>
      <c r="Q225" s="16">
        <f t="shared" si="68"/>
        <v>0</v>
      </c>
      <c r="R225" s="16">
        <f t="shared" si="69"/>
        <v>0</v>
      </c>
      <c r="S225" s="16">
        <f t="shared" si="70"/>
        <v>0</v>
      </c>
      <c r="T225" s="16">
        <f t="shared" si="71"/>
        <v>0</v>
      </c>
      <c r="U225" s="16">
        <f t="shared" si="72"/>
        <v>0</v>
      </c>
      <c r="V225" s="16">
        <f t="shared" si="73"/>
        <v>0</v>
      </c>
      <c r="W225" s="17">
        <f t="shared" si="74"/>
        <v>0</v>
      </c>
      <c r="X225" s="5">
        <f t="shared" si="75"/>
        <v>0</v>
      </c>
      <c r="AA225" s="18">
        <v>0</v>
      </c>
      <c r="AB225" s="19">
        <v>0</v>
      </c>
    </row>
    <row r="226" spans="1:28" ht="24" x14ac:dyDescent="0.3">
      <c r="A226" s="13">
        <v>2090</v>
      </c>
      <c r="B226" s="1" t="s">
        <v>349</v>
      </c>
      <c r="C226" s="1" t="s">
        <v>13</v>
      </c>
      <c r="D226" s="3" t="s">
        <v>350</v>
      </c>
      <c r="F226" s="14" t="s">
        <v>46</v>
      </c>
      <c r="G226" s="15">
        <v>18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5">
        <f t="shared" si="67"/>
        <v>0</v>
      </c>
      <c r="Q226" s="16">
        <f t="shared" si="68"/>
        <v>0</v>
      </c>
      <c r="R226" s="16">
        <f t="shared" si="69"/>
        <v>0</v>
      </c>
      <c r="S226" s="16">
        <f t="shared" si="70"/>
        <v>0</v>
      </c>
      <c r="T226" s="16">
        <f t="shared" si="71"/>
        <v>0</v>
      </c>
      <c r="U226" s="16">
        <f t="shared" si="72"/>
        <v>0</v>
      </c>
      <c r="V226" s="16">
        <f t="shared" si="73"/>
        <v>0</v>
      </c>
      <c r="W226" s="17">
        <f t="shared" si="74"/>
        <v>0</v>
      </c>
      <c r="X226" s="5">
        <f t="shared" si="75"/>
        <v>0</v>
      </c>
      <c r="AA226" s="18">
        <v>0</v>
      </c>
      <c r="AB226" s="19">
        <v>0</v>
      </c>
    </row>
    <row r="227" spans="1:28" ht="24" x14ac:dyDescent="0.3">
      <c r="A227" s="13">
        <v>2100</v>
      </c>
      <c r="B227" s="1" t="s">
        <v>351</v>
      </c>
      <c r="C227" s="1" t="s">
        <v>13</v>
      </c>
      <c r="D227" s="3" t="s">
        <v>352</v>
      </c>
      <c r="F227" s="14" t="s">
        <v>46</v>
      </c>
      <c r="G227" s="15">
        <v>33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5">
        <f t="shared" si="67"/>
        <v>0</v>
      </c>
      <c r="Q227" s="16">
        <f t="shared" si="68"/>
        <v>0</v>
      </c>
      <c r="R227" s="16">
        <f t="shared" si="69"/>
        <v>0</v>
      </c>
      <c r="S227" s="16">
        <f t="shared" si="70"/>
        <v>0</v>
      </c>
      <c r="T227" s="16">
        <f t="shared" si="71"/>
        <v>0</v>
      </c>
      <c r="U227" s="16">
        <f t="shared" si="72"/>
        <v>0</v>
      </c>
      <c r="V227" s="16">
        <f t="shared" si="73"/>
        <v>0</v>
      </c>
      <c r="W227" s="17">
        <f t="shared" si="74"/>
        <v>0</v>
      </c>
      <c r="X227" s="5">
        <f t="shared" si="75"/>
        <v>0</v>
      </c>
      <c r="AA227" s="18">
        <v>0</v>
      </c>
      <c r="AB227" s="19">
        <v>0</v>
      </c>
    </row>
    <row r="228" spans="1:28" ht="24" x14ac:dyDescent="0.3">
      <c r="A228" s="13">
        <v>2110</v>
      </c>
      <c r="B228" s="1" t="s">
        <v>353</v>
      </c>
      <c r="C228" s="1" t="s">
        <v>13</v>
      </c>
      <c r="D228" s="3" t="s">
        <v>354</v>
      </c>
      <c r="F228" s="14" t="s">
        <v>46</v>
      </c>
      <c r="G228" s="15">
        <v>15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5">
        <f t="shared" si="67"/>
        <v>0</v>
      </c>
      <c r="Q228" s="16">
        <f t="shared" si="68"/>
        <v>0</v>
      </c>
      <c r="R228" s="16">
        <f t="shared" si="69"/>
        <v>0</v>
      </c>
      <c r="S228" s="16">
        <f t="shared" si="70"/>
        <v>0</v>
      </c>
      <c r="T228" s="16">
        <f t="shared" si="71"/>
        <v>0</v>
      </c>
      <c r="U228" s="16">
        <f t="shared" si="72"/>
        <v>0</v>
      </c>
      <c r="V228" s="16">
        <f t="shared" si="73"/>
        <v>0</v>
      </c>
      <c r="W228" s="17">
        <f t="shared" si="74"/>
        <v>0</v>
      </c>
      <c r="X228" s="5">
        <f t="shared" si="75"/>
        <v>0</v>
      </c>
      <c r="AA228" s="18">
        <v>0</v>
      </c>
      <c r="AB228" s="19">
        <v>0</v>
      </c>
    </row>
    <row r="229" spans="1:28" ht="24" x14ac:dyDescent="0.3">
      <c r="A229" s="13">
        <v>2120</v>
      </c>
      <c r="B229" s="1" t="s">
        <v>355</v>
      </c>
      <c r="C229" s="1" t="s">
        <v>13</v>
      </c>
      <c r="D229" s="3" t="s">
        <v>356</v>
      </c>
      <c r="F229" s="14" t="s">
        <v>46</v>
      </c>
      <c r="G229" s="15">
        <v>48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5">
        <f t="shared" si="67"/>
        <v>0</v>
      </c>
      <c r="Q229" s="16">
        <f t="shared" si="68"/>
        <v>0</v>
      </c>
      <c r="R229" s="16">
        <f t="shared" si="69"/>
        <v>0</v>
      </c>
      <c r="S229" s="16">
        <f t="shared" si="70"/>
        <v>0</v>
      </c>
      <c r="T229" s="16">
        <f t="shared" si="71"/>
        <v>0</v>
      </c>
      <c r="U229" s="16">
        <f t="shared" si="72"/>
        <v>0</v>
      </c>
      <c r="V229" s="16">
        <f t="shared" si="73"/>
        <v>0</v>
      </c>
      <c r="W229" s="17">
        <f t="shared" si="74"/>
        <v>0</v>
      </c>
      <c r="X229" s="5">
        <f t="shared" si="75"/>
        <v>0</v>
      </c>
      <c r="AA229" s="18">
        <v>0</v>
      </c>
      <c r="AB229" s="19">
        <v>0</v>
      </c>
    </row>
    <row r="230" spans="1:28" ht="24" x14ac:dyDescent="0.3">
      <c r="A230" s="13">
        <v>2130</v>
      </c>
      <c r="B230" s="1" t="s">
        <v>357</v>
      </c>
      <c r="C230" s="1" t="s">
        <v>13</v>
      </c>
      <c r="D230" s="3" t="s">
        <v>358</v>
      </c>
      <c r="F230" s="14" t="s">
        <v>46</v>
      </c>
      <c r="G230" s="15">
        <v>18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5">
        <f t="shared" si="67"/>
        <v>0</v>
      </c>
      <c r="Q230" s="16">
        <f t="shared" si="68"/>
        <v>0</v>
      </c>
      <c r="R230" s="16">
        <f t="shared" si="69"/>
        <v>0</v>
      </c>
      <c r="S230" s="16">
        <f t="shared" si="70"/>
        <v>0</v>
      </c>
      <c r="T230" s="16">
        <f t="shared" si="71"/>
        <v>0</v>
      </c>
      <c r="U230" s="16">
        <f t="shared" si="72"/>
        <v>0</v>
      </c>
      <c r="V230" s="16">
        <f t="shared" si="73"/>
        <v>0</v>
      </c>
      <c r="W230" s="17">
        <f t="shared" si="74"/>
        <v>0</v>
      </c>
      <c r="X230" s="5">
        <f t="shared" si="75"/>
        <v>0</v>
      </c>
      <c r="AA230" s="18">
        <v>0</v>
      </c>
      <c r="AB230" s="19">
        <v>0</v>
      </c>
    </row>
    <row r="231" spans="1:28" ht="24" x14ac:dyDescent="0.3">
      <c r="A231" s="13">
        <v>2140</v>
      </c>
      <c r="B231" s="1" t="s">
        <v>359</v>
      </c>
      <c r="C231" s="1" t="s">
        <v>13</v>
      </c>
      <c r="D231" s="3" t="s">
        <v>360</v>
      </c>
      <c r="F231" s="14" t="s">
        <v>132</v>
      </c>
      <c r="G231" s="15">
        <v>2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5">
        <f t="shared" si="67"/>
        <v>0</v>
      </c>
      <c r="Q231" s="16">
        <f t="shared" si="68"/>
        <v>0</v>
      </c>
      <c r="R231" s="16">
        <f t="shared" si="69"/>
        <v>0</v>
      </c>
      <c r="S231" s="16">
        <f t="shared" si="70"/>
        <v>0</v>
      </c>
      <c r="T231" s="16">
        <f t="shared" si="71"/>
        <v>0</v>
      </c>
      <c r="U231" s="16">
        <f t="shared" si="72"/>
        <v>0</v>
      </c>
      <c r="V231" s="16">
        <f t="shared" si="73"/>
        <v>0</v>
      </c>
      <c r="W231" s="17">
        <f t="shared" si="74"/>
        <v>0</v>
      </c>
      <c r="X231" s="5">
        <f t="shared" si="75"/>
        <v>0</v>
      </c>
      <c r="AA231" s="18">
        <v>0</v>
      </c>
      <c r="AB231" s="19">
        <v>0</v>
      </c>
    </row>
    <row r="232" spans="1:28" ht="24" x14ac:dyDescent="0.3">
      <c r="A232" s="13">
        <v>2150</v>
      </c>
      <c r="B232" s="1" t="s">
        <v>361</v>
      </c>
      <c r="C232" s="1" t="s">
        <v>13</v>
      </c>
      <c r="D232" s="3" t="s">
        <v>362</v>
      </c>
      <c r="F232" s="14" t="s">
        <v>132</v>
      </c>
      <c r="G232" s="15">
        <v>2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5">
        <f t="shared" si="67"/>
        <v>0</v>
      </c>
      <c r="Q232" s="16">
        <f t="shared" si="68"/>
        <v>0</v>
      </c>
      <c r="R232" s="16">
        <f t="shared" si="69"/>
        <v>0</v>
      </c>
      <c r="S232" s="16">
        <f t="shared" si="70"/>
        <v>0</v>
      </c>
      <c r="T232" s="16">
        <f t="shared" si="71"/>
        <v>0</v>
      </c>
      <c r="U232" s="16">
        <f t="shared" si="72"/>
        <v>0</v>
      </c>
      <c r="V232" s="16">
        <f t="shared" si="73"/>
        <v>0</v>
      </c>
      <c r="W232" s="17">
        <f t="shared" si="74"/>
        <v>0</v>
      </c>
      <c r="X232" s="5">
        <f t="shared" si="75"/>
        <v>0</v>
      </c>
      <c r="AA232" s="18">
        <v>0</v>
      </c>
      <c r="AB232" s="19">
        <v>0</v>
      </c>
    </row>
    <row r="233" spans="1:28" ht="36" x14ac:dyDescent="0.3">
      <c r="A233" s="13">
        <v>2160</v>
      </c>
      <c r="B233" s="1" t="s">
        <v>363</v>
      </c>
      <c r="C233" s="1" t="s">
        <v>13</v>
      </c>
      <c r="D233" s="3" t="s">
        <v>364</v>
      </c>
      <c r="F233" s="14" t="s">
        <v>132</v>
      </c>
      <c r="G233" s="15">
        <v>2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5">
        <f t="shared" si="67"/>
        <v>0</v>
      </c>
      <c r="Q233" s="16">
        <f t="shared" si="68"/>
        <v>0</v>
      </c>
      <c r="R233" s="16">
        <f t="shared" si="69"/>
        <v>0</v>
      </c>
      <c r="S233" s="16">
        <f t="shared" si="70"/>
        <v>0</v>
      </c>
      <c r="T233" s="16">
        <f t="shared" si="71"/>
        <v>0</v>
      </c>
      <c r="U233" s="16">
        <f t="shared" si="72"/>
        <v>0</v>
      </c>
      <c r="V233" s="16">
        <f t="shared" si="73"/>
        <v>0</v>
      </c>
      <c r="W233" s="17">
        <f t="shared" si="74"/>
        <v>0</v>
      </c>
      <c r="X233" s="5">
        <f t="shared" si="75"/>
        <v>0</v>
      </c>
      <c r="AA233" s="18">
        <v>0</v>
      </c>
      <c r="AB233" s="19">
        <v>0</v>
      </c>
    </row>
    <row r="234" spans="1:28" ht="36" x14ac:dyDescent="0.3">
      <c r="A234" s="13">
        <v>2170</v>
      </c>
      <c r="B234" s="1" t="s">
        <v>365</v>
      </c>
      <c r="C234" s="1" t="s">
        <v>13</v>
      </c>
      <c r="D234" s="3" t="s">
        <v>366</v>
      </c>
      <c r="F234" s="14" t="s">
        <v>46</v>
      </c>
      <c r="G234" s="15">
        <v>66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5">
        <f t="shared" si="67"/>
        <v>0</v>
      </c>
      <c r="Q234" s="16">
        <f t="shared" si="68"/>
        <v>0</v>
      </c>
      <c r="R234" s="16">
        <f t="shared" si="69"/>
        <v>0</v>
      </c>
      <c r="S234" s="16">
        <f t="shared" si="70"/>
        <v>0</v>
      </c>
      <c r="T234" s="16">
        <f t="shared" si="71"/>
        <v>0</v>
      </c>
      <c r="U234" s="16">
        <f t="shared" si="72"/>
        <v>0</v>
      </c>
      <c r="V234" s="16">
        <f t="shared" si="73"/>
        <v>0</v>
      </c>
      <c r="W234" s="17">
        <f t="shared" si="74"/>
        <v>0</v>
      </c>
      <c r="X234" s="5">
        <f t="shared" si="75"/>
        <v>0</v>
      </c>
      <c r="AA234" s="18">
        <v>0</v>
      </c>
      <c r="AB234" s="19">
        <v>0</v>
      </c>
    </row>
    <row r="235" spans="1:28" ht="13" x14ac:dyDescent="0.3">
      <c r="F235" s="28" t="s">
        <v>175</v>
      </c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0">
        <f t="shared" ref="Q235:X235" si="76">SUM(Q224:Q234)</f>
        <v>0</v>
      </c>
      <c r="R235" s="20">
        <f t="shared" si="76"/>
        <v>0</v>
      </c>
      <c r="S235" s="20">
        <f t="shared" si="76"/>
        <v>0</v>
      </c>
      <c r="T235" s="20">
        <f t="shared" si="76"/>
        <v>0</v>
      </c>
      <c r="U235" s="20">
        <f t="shared" si="76"/>
        <v>0</v>
      </c>
      <c r="V235" s="20">
        <f t="shared" si="76"/>
        <v>0</v>
      </c>
      <c r="W235" s="21">
        <f t="shared" si="76"/>
        <v>0</v>
      </c>
      <c r="X235" s="22">
        <f t="shared" si="76"/>
        <v>0</v>
      </c>
      <c r="AB235" s="23">
        <v>0</v>
      </c>
    </row>
    <row r="237" spans="1:28" ht="13" x14ac:dyDescent="0.3">
      <c r="A237" s="28" t="s">
        <v>367</v>
      </c>
      <c r="B237" s="26"/>
      <c r="C237" s="29" t="s">
        <v>22</v>
      </c>
      <c r="D237" s="26"/>
      <c r="E237" s="26"/>
    </row>
    <row r="238" spans="1:28" ht="12" x14ac:dyDescent="0.3">
      <c r="A238" s="13">
        <v>2180</v>
      </c>
      <c r="B238" s="1" t="s">
        <v>368</v>
      </c>
      <c r="C238" s="1" t="s">
        <v>13</v>
      </c>
      <c r="D238" s="3" t="s">
        <v>369</v>
      </c>
      <c r="F238" s="14" t="s">
        <v>69</v>
      </c>
      <c r="G238" s="15">
        <v>2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5">
        <f t="shared" ref="O238:O256" si="77">SUM(I238:N238)</f>
        <v>0</v>
      </c>
      <c r="Q238" s="16">
        <f t="shared" ref="Q238:Q259" si="78">G238*I238</f>
        <v>0</v>
      </c>
      <c r="R238" s="16">
        <f t="shared" ref="R238:R259" si="79">G238*J238</f>
        <v>0</v>
      </c>
      <c r="S238" s="16">
        <f t="shared" ref="S238:S259" si="80">G238*K238</f>
        <v>0</v>
      </c>
      <c r="T238" s="16">
        <f t="shared" ref="T238:T259" si="81">G238*L238</f>
        <v>0</v>
      </c>
      <c r="U238" s="16">
        <f t="shared" ref="U238:U259" si="82">G238*M238</f>
        <v>0</v>
      </c>
      <c r="V238" s="16">
        <f t="shared" ref="V238:V259" si="83">G238*N238</f>
        <v>0</v>
      </c>
      <c r="W238" s="17">
        <f t="shared" ref="W238:W259" si="84">G238*O238</f>
        <v>0</v>
      </c>
      <c r="X238" s="5">
        <f t="shared" ref="X238:X259" si="85">ROUND(W238,2)</f>
        <v>0</v>
      </c>
      <c r="AA238" s="18">
        <v>0</v>
      </c>
      <c r="AB238" s="19">
        <v>0</v>
      </c>
    </row>
    <row r="239" spans="1:28" ht="12" x14ac:dyDescent="0.3">
      <c r="A239" s="13">
        <v>2190</v>
      </c>
      <c r="B239" s="1" t="s">
        <v>368</v>
      </c>
      <c r="C239" s="1" t="s">
        <v>13</v>
      </c>
      <c r="D239" s="3" t="s">
        <v>370</v>
      </c>
      <c r="F239" s="14" t="s">
        <v>69</v>
      </c>
      <c r="G239" s="15">
        <v>2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5">
        <f t="shared" si="77"/>
        <v>0</v>
      </c>
      <c r="Q239" s="16">
        <f t="shared" si="78"/>
        <v>0</v>
      </c>
      <c r="R239" s="16">
        <f t="shared" si="79"/>
        <v>0</v>
      </c>
      <c r="S239" s="16">
        <f t="shared" si="80"/>
        <v>0</v>
      </c>
      <c r="T239" s="16">
        <f t="shared" si="81"/>
        <v>0</v>
      </c>
      <c r="U239" s="16">
        <f t="shared" si="82"/>
        <v>0</v>
      </c>
      <c r="V239" s="16">
        <f t="shared" si="83"/>
        <v>0</v>
      </c>
      <c r="W239" s="17">
        <f t="shared" si="84"/>
        <v>0</v>
      </c>
      <c r="X239" s="5">
        <f t="shared" si="85"/>
        <v>0</v>
      </c>
      <c r="AA239" s="18">
        <v>0</v>
      </c>
      <c r="AB239" s="19">
        <v>0</v>
      </c>
    </row>
    <row r="240" spans="1:28" ht="12" x14ac:dyDescent="0.3">
      <c r="A240" s="13">
        <v>2200</v>
      </c>
      <c r="B240" s="1" t="s">
        <v>371</v>
      </c>
      <c r="C240" s="1" t="s">
        <v>13</v>
      </c>
      <c r="D240" s="3" t="s">
        <v>372</v>
      </c>
      <c r="F240" s="14" t="s">
        <v>69</v>
      </c>
      <c r="G240" s="15">
        <v>2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5">
        <f t="shared" si="77"/>
        <v>0</v>
      </c>
      <c r="Q240" s="16">
        <f t="shared" si="78"/>
        <v>0</v>
      </c>
      <c r="R240" s="16">
        <f t="shared" si="79"/>
        <v>0</v>
      </c>
      <c r="S240" s="16">
        <f t="shared" si="80"/>
        <v>0</v>
      </c>
      <c r="T240" s="16">
        <f t="shared" si="81"/>
        <v>0</v>
      </c>
      <c r="U240" s="16">
        <f t="shared" si="82"/>
        <v>0</v>
      </c>
      <c r="V240" s="16">
        <f t="shared" si="83"/>
        <v>0</v>
      </c>
      <c r="W240" s="17">
        <f t="shared" si="84"/>
        <v>0</v>
      </c>
      <c r="X240" s="5">
        <f t="shared" si="85"/>
        <v>0</v>
      </c>
      <c r="AA240" s="18">
        <v>0</v>
      </c>
      <c r="AB240" s="19">
        <v>0</v>
      </c>
    </row>
    <row r="241" spans="1:28" ht="24" x14ac:dyDescent="0.3">
      <c r="A241" s="13">
        <v>2210</v>
      </c>
      <c r="B241" s="1" t="s">
        <v>351</v>
      </c>
      <c r="C241" s="1" t="s">
        <v>13</v>
      </c>
      <c r="D241" s="3" t="s">
        <v>373</v>
      </c>
      <c r="F241" s="14" t="s">
        <v>46</v>
      </c>
      <c r="G241" s="15">
        <v>26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5">
        <f t="shared" si="77"/>
        <v>0</v>
      </c>
      <c r="Q241" s="16">
        <f t="shared" si="78"/>
        <v>0</v>
      </c>
      <c r="R241" s="16">
        <f t="shared" si="79"/>
        <v>0</v>
      </c>
      <c r="S241" s="16">
        <f t="shared" si="80"/>
        <v>0</v>
      </c>
      <c r="T241" s="16">
        <f t="shared" si="81"/>
        <v>0</v>
      </c>
      <c r="U241" s="16">
        <f t="shared" si="82"/>
        <v>0</v>
      </c>
      <c r="V241" s="16">
        <f t="shared" si="83"/>
        <v>0</v>
      </c>
      <c r="W241" s="17">
        <f t="shared" si="84"/>
        <v>0</v>
      </c>
      <c r="X241" s="5">
        <f t="shared" si="85"/>
        <v>0</v>
      </c>
      <c r="AA241" s="18">
        <v>0</v>
      </c>
      <c r="AB241" s="19">
        <v>0</v>
      </c>
    </row>
    <row r="242" spans="1:28" ht="24" x14ac:dyDescent="0.3">
      <c r="A242" s="13">
        <v>2220</v>
      </c>
      <c r="B242" s="1" t="s">
        <v>351</v>
      </c>
      <c r="C242" s="1" t="s">
        <v>13</v>
      </c>
      <c r="D242" s="3" t="s">
        <v>374</v>
      </c>
      <c r="F242" s="14" t="s">
        <v>46</v>
      </c>
      <c r="G242" s="15">
        <v>26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5">
        <f t="shared" si="77"/>
        <v>0</v>
      </c>
      <c r="Q242" s="16">
        <f t="shared" si="78"/>
        <v>0</v>
      </c>
      <c r="R242" s="16">
        <f t="shared" si="79"/>
        <v>0</v>
      </c>
      <c r="S242" s="16">
        <f t="shared" si="80"/>
        <v>0</v>
      </c>
      <c r="T242" s="16">
        <f t="shared" si="81"/>
        <v>0</v>
      </c>
      <c r="U242" s="16">
        <f t="shared" si="82"/>
        <v>0</v>
      </c>
      <c r="V242" s="16">
        <f t="shared" si="83"/>
        <v>0</v>
      </c>
      <c r="W242" s="17">
        <f t="shared" si="84"/>
        <v>0</v>
      </c>
      <c r="X242" s="5">
        <f t="shared" si="85"/>
        <v>0</v>
      </c>
      <c r="AA242" s="18">
        <v>0</v>
      </c>
      <c r="AB242" s="19">
        <v>0</v>
      </c>
    </row>
    <row r="243" spans="1:28" ht="24" x14ac:dyDescent="0.3">
      <c r="A243" s="13">
        <v>2230</v>
      </c>
      <c r="B243" s="1" t="s">
        <v>355</v>
      </c>
      <c r="C243" s="1" t="s">
        <v>13</v>
      </c>
      <c r="D243" s="3" t="s">
        <v>356</v>
      </c>
      <c r="F243" s="14" t="s">
        <v>46</v>
      </c>
      <c r="G243" s="15">
        <v>52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5">
        <f t="shared" si="77"/>
        <v>0</v>
      </c>
      <c r="Q243" s="16">
        <f t="shared" si="78"/>
        <v>0</v>
      </c>
      <c r="R243" s="16">
        <f t="shared" si="79"/>
        <v>0</v>
      </c>
      <c r="S243" s="16">
        <f t="shared" si="80"/>
        <v>0</v>
      </c>
      <c r="T243" s="16">
        <f t="shared" si="81"/>
        <v>0</v>
      </c>
      <c r="U243" s="16">
        <f t="shared" si="82"/>
        <v>0</v>
      </c>
      <c r="V243" s="16">
        <f t="shared" si="83"/>
        <v>0</v>
      </c>
      <c r="W243" s="17">
        <f t="shared" si="84"/>
        <v>0</v>
      </c>
      <c r="X243" s="5">
        <f t="shared" si="85"/>
        <v>0</v>
      </c>
      <c r="AA243" s="18">
        <v>0</v>
      </c>
      <c r="AB243" s="19">
        <v>0</v>
      </c>
    </row>
    <row r="244" spans="1:28" ht="36" x14ac:dyDescent="0.3">
      <c r="A244" s="13">
        <v>2240</v>
      </c>
      <c r="B244" s="1" t="s">
        <v>375</v>
      </c>
      <c r="C244" s="1" t="s">
        <v>13</v>
      </c>
      <c r="D244" s="3" t="s">
        <v>376</v>
      </c>
      <c r="F244" s="14" t="s">
        <v>46</v>
      </c>
      <c r="G244" s="15">
        <v>12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5">
        <f t="shared" si="77"/>
        <v>0</v>
      </c>
      <c r="Q244" s="16">
        <f t="shared" si="78"/>
        <v>0</v>
      </c>
      <c r="R244" s="16">
        <f t="shared" si="79"/>
        <v>0</v>
      </c>
      <c r="S244" s="16">
        <f t="shared" si="80"/>
        <v>0</v>
      </c>
      <c r="T244" s="16">
        <f t="shared" si="81"/>
        <v>0</v>
      </c>
      <c r="U244" s="16">
        <f t="shared" si="82"/>
        <v>0</v>
      </c>
      <c r="V244" s="16">
        <f t="shared" si="83"/>
        <v>0</v>
      </c>
      <c r="W244" s="17">
        <f t="shared" si="84"/>
        <v>0</v>
      </c>
      <c r="X244" s="5">
        <f t="shared" si="85"/>
        <v>0</v>
      </c>
      <c r="AA244" s="18">
        <v>0</v>
      </c>
      <c r="AB244" s="19">
        <v>0</v>
      </c>
    </row>
    <row r="245" spans="1:28" ht="12" x14ac:dyDescent="0.3">
      <c r="A245" s="13">
        <v>2250</v>
      </c>
      <c r="B245" s="1" t="s">
        <v>130</v>
      </c>
      <c r="C245" s="1" t="s">
        <v>13</v>
      </c>
      <c r="D245" s="3" t="s">
        <v>377</v>
      </c>
      <c r="F245" s="14" t="s">
        <v>46</v>
      </c>
      <c r="G245" s="15">
        <v>2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5">
        <f t="shared" si="77"/>
        <v>0</v>
      </c>
      <c r="Q245" s="16">
        <f t="shared" si="78"/>
        <v>0</v>
      </c>
      <c r="R245" s="16">
        <f t="shared" si="79"/>
        <v>0</v>
      </c>
      <c r="S245" s="16">
        <f t="shared" si="80"/>
        <v>0</v>
      </c>
      <c r="T245" s="16">
        <f t="shared" si="81"/>
        <v>0</v>
      </c>
      <c r="U245" s="16">
        <f t="shared" si="82"/>
        <v>0</v>
      </c>
      <c r="V245" s="16">
        <f t="shared" si="83"/>
        <v>0</v>
      </c>
      <c r="W245" s="17">
        <f t="shared" si="84"/>
        <v>0</v>
      </c>
      <c r="X245" s="5">
        <f t="shared" si="85"/>
        <v>0</v>
      </c>
      <c r="AA245" s="18">
        <v>0</v>
      </c>
      <c r="AB245" s="19">
        <v>0</v>
      </c>
    </row>
    <row r="246" spans="1:28" ht="24" x14ac:dyDescent="0.3">
      <c r="A246" s="13">
        <v>2260</v>
      </c>
      <c r="B246" s="1" t="s">
        <v>359</v>
      </c>
      <c r="C246" s="1" t="s">
        <v>13</v>
      </c>
      <c r="D246" s="3" t="s">
        <v>360</v>
      </c>
      <c r="F246" s="14" t="s">
        <v>132</v>
      </c>
      <c r="G246" s="15">
        <v>2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5">
        <f t="shared" si="77"/>
        <v>0</v>
      </c>
      <c r="Q246" s="16">
        <f t="shared" si="78"/>
        <v>0</v>
      </c>
      <c r="R246" s="16">
        <f t="shared" si="79"/>
        <v>0</v>
      </c>
      <c r="S246" s="16">
        <f t="shared" si="80"/>
        <v>0</v>
      </c>
      <c r="T246" s="16">
        <f t="shared" si="81"/>
        <v>0</v>
      </c>
      <c r="U246" s="16">
        <f t="shared" si="82"/>
        <v>0</v>
      </c>
      <c r="V246" s="16">
        <f t="shared" si="83"/>
        <v>0</v>
      </c>
      <c r="W246" s="17">
        <f t="shared" si="84"/>
        <v>0</v>
      </c>
      <c r="X246" s="5">
        <f t="shared" si="85"/>
        <v>0</v>
      </c>
      <c r="AA246" s="18">
        <v>0</v>
      </c>
      <c r="AB246" s="19">
        <v>0</v>
      </c>
    </row>
    <row r="247" spans="1:28" ht="24" x14ac:dyDescent="0.3">
      <c r="A247" s="13">
        <v>2270</v>
      </c>
      <c r="B247" s="1" t="s">
        <v>361</v>
      </c>
      <c r="C247" s="1" t="s">
        <v>13</v>
      </c>
      <c r="D247" s="3" t="s">
        <v>362</v>
      </c>
      <c r="F247" s="14" t="s">
        <v>132</v>
      </c>
      <c r="G247" s="15">
        <v>2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5">
        <f t="shared" si="77"/>
        <v>0</v>
      </c>
      <c r="Q247" s="16">
        <f t="shared" si="78"/>
        <v>0</v>
      </c>
      <c r="R247" s="16">
        <f t="shared" si="79"/>
        <v>0</v>
      </c>
      <c r="S247" s="16">
        <f t="shared" si="80"/>
        <v>0</v>
      </c>
      <c r="T247" s="16">
        <f t="shared" si="81"/>
        <v>0</v>
      </c>
      <c r="U247" s="16">
        <f t="shared" si="82"/>
        <v>0</v>
      </c>
      <c r="V247" s="16">
        <f t="shared" si="83"/>
        <v>0</v>
      </c>
      <c r="W247" s="17">
        <f t="shared" si="84"/>
        <v>0</v>
      </c>
      <c r="X247" s="5">
        <f t="shared" si="85"/>
        <v>0</v>
      </c>
      <c r="AA247" s="18">
        <v>0</v>
      </c>
      <c r="AB247" s="19">
        <v>0</v>
      </c>
    </row>
    <row r="248" spans="1:28" ht="24" x14ac:dyDescent="0.3">
      <c r="A248" s="13">
        <v>2280</v>
      </c>
      <c r="B248" s="1" t="s">
        <v>363</v>
      </c>
      <c r="C248" s="1" t="s">
        <v>13</v>
      </c>
      <c r="D248" s="3" t="s">
        <v>378</v>
      </c>
      <c r="F248" s="14" t="s">
        <v>132</v>
      </c>
      <c r="G248" s="15">
        <v>2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5">
        <f t="shared" si="77"/>
        <v>0</v>
      </c>
      <c r="Q248" s="16">
        <f t="shared" si="78"/>
        <v>0</v>
      </c>
      <c r="R248" s="16">
        <f t="shared" si="79"/>
        <v>0</v>
      </c>
      <c r="S248" s="16">
        <f t="shared" si="80"/>
        <v>0</v>
      </c>
      <c r="T248" s="16">
        <f t="shared" si="81"/>
        <v>0</v>
      </c>
      <c r="U248" s="16">
        <f t="shared" si="82"/>
        <v>0</v>
      </c>
      <c r="V248" s="16">
        <f t="shared" si="83"/>
        <v>0</v>
      </c>
      <c r="W248" s="17">
        <f t="shared" si="84"/>
        <v>0</v>
      </c>
      <c r="X248" s="5">
        <f t="shared" si="85"/>
        <v>0</v>
      </c>
      <c r="AA248" s="18">
        <v>0</v>
      </c>
      <c r="AB248" s="19">
        <v>0</v>
      </c>
    </row>
    <row r="249" spans="1:28" ht="36" x14ac:dyDescent="0.3">
      <c r="A249" s="13">
        <v>2290</v>
      </c>
      <c r="B249" s="1" t="s">
        <v>365</v>
      </c>
      <c r="C249" s="1" t="s">
        <v>13</v>
      </c>
      <c r="D249" s="3" t="s">
        <v>366</v>
      </c>
      <c r="F249" s="14" t="s">
        <v>46</v>
      </c>
      <c r="G249" s="15">
        <v>52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5">
        <f t="shared" si="77"/>
        <v>0</v>
      </c>
      <c r="Q249" s="16">
        <f t="shared" si="78"/>
        <v>0</v>
      </c>
      <c r="R249" s="16">
        <f t="shared" si="79"/>
        <v>0</v>
      </c>
      <c r="S249" s="16">
        <f t="shared" si="80"/>
        <v>0</v>
      </c>
      <c r="T249" s="16">
        <f t="shared" si="81"/>
        <v>0</v>
      </c>
      <c r="U249" s="16">
        <f t="shared" si="82"/>
        <v>0</v>
      </c>
      <c r="V249" s="16">
        <f t="shared" si="83"/>
        <v>0</v>
      </c>
      <c r="W249" s="17">
        <f t="shared" si="84"/>
        <v>0</v>
      </c>
      <c r="X249" s="5">
        <f t="shared" si="85"/>
        <v>0</v>
      </c>
      <c r="AA249" s="18">
        <v>0</v>
      </c>
      <c r="AB249" s="19">
        <v>0</v>
      </c>
    </row>
    <row r="250" spans="1:28" ht="24" x14ac:dyDescent="0.3">
      <c r="A250" s="13">
        <v>2300</v>
      </c>
      <c r="B250" s="1" t="s">
        <v>152</v>
      </c>
      <c r="C250" s="1" t="s">
        <v>13</v>
      </c>
      <c r="D250" s="3" t="s">
        <v>153</v>
      </c>
      <c r="F250" s="14" t="s">
        <v>69</v>
      </c>
      <c r="G250" s="15">
        <v>6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5">
        <f t="shared" si="77"/>
        <v>0</v>
      </c>
      <c r="Q250" s="16">
        <f t="shared" si="78"/>
        <v>0</v>
      </c>
      <c r="R250" s="16">
        <f t="shared" si="79"/>
        <v>0</v>
      </c>
      <c r="S250" s="16">
        <f t="shared" si="80"/>
        <v>0</v>
      </c>
      <c r="T250" s="16">
        <f t="shared" si="81"/>
        <v>0</v>
      </c>
      <c r="U250" s="16">
        <f t="shared" si="82"/>
        <v>0</v>
      </c>
      <c r="V250" s="16">
        <f t="shared" si="83"/>
        <v>0</v>
      </c>
      <c r="W250" s="17">
        <f t="shared" si="84"/>
        <v>0</v>
      </c>
      <c r="X250" s="5">
        <f t="shared" si="85"/>
        <v>0</v>
      </c>
      <c r="AA250" s="18">
        <v>0</v>
      </c>
      <c r="AB250" s="19">
        <v>0</v>
      </c>
    </row>
    <row r="251" spans="1:28" ht="24" x14ac:dyDescent="0.3">
      <c r="A251" s="13">
        <v>2310</v>
      </c>
      <c r="B251" s="1" t="s">
        <v>154</v>
      </c>
      <c r="C251" s="1" t="s">
        <v>13</v>
      </c>
      <c r="D251" s="3" t="s">
        <v>155</v>
      </c>
      <c r="F251" s="14" t="s">
        <v>69</v>
      </c>
      <c r="G251" s="15">
        <v>1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5">
        <f t="shared" si="77"/>
        <v>0</v>
      </c>
      <c r="Q251" s="16">
        <f t="shared" si="78"/>
        <v>0</v>
      </c>
      <c r="R251" s="16">
        <f t="shared" si="79"/>
        <v>0</v>
      </c>
      <c r="S251" s="16">
        <f t="shared" si="80"/>
        <v>0</v>
      </c>
      <c r="T251" s="16">
        <f t="shared" si="81"/>
        <v>0</v>
      </c>
      <c r="U251" s="16">
        <f t="shared" si="82"/>
        <v>0</v>
      </c>
      <c r="V251" s="16">
        <f t="shared" si="83"/>
        <v>0</v>
      </c>
      <c r="W251" s="17">
        <f t="shared" si="84"/>
        <v>0</v>
      </c>
      <c r="X251" s="5">
        <f t="shared" si="85"/>
        <v>0</v>
      </c>
      <c r="AA251" s="18">
        <v>0</v>
      </c>
      <c r="AB251" s="19">
        <v>0</v>
      </c>
    </row>
    <row r="252" spans="1:28" ht="24" x14ac:dyDescent="0.3">
      <c r="A252" s="13">
        <v>2320</v>
      </c>
      <c r="B252" s="1" t="s">
        <v>158</v>
      </c>
      <c r="C252" s="1" t="s">
        <v>13</v>
      </c>
      <c r="D252" s="3" t="s">
        <v>159</v>
      </c>
      <c r="F252" s="14" t="s">
        <v>69</v>
      </c>
      <c r="G252" s="15">
        <v>7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5">
        <f t="shared" si="77"/>
        <v>0</v>
      </c>
      <c r="Q252" s="16">
        <f t="shared" si="78"/>
        <v>0</v>
      </c>
      <c r="R252" s="16">
        <f t="shared" si="79"/>
        <v>0</v>
      </c>
      <c r="S252" s="16">
        <f t="shared" si="80"/>
        <v>0</v>
      </c>
      <c r="T252" s="16">
        <f t="shared" si="81"/>
        <v>0</v>
      </c>
      <c r="U252" s="16">
        <f t="shared" si="82"/>
        <v>0</v>
      </c>
      <c r="V252" s="16">
        <f t="shared" si="83"/>
        <v>0</v>
      </c>
      <c r="W252" s="17">
        <f t="shared" si="84"/>
        <v>0</v>
      </c>
      <c r="X252" s="5">
        <f t="shared" si="85"/>
        <v>0</v>
      </c>
      <c r="AA252" s="18">
        <v>0</v>
      </c>
      <c r="AB252" s="19">
        <v>0</v>
      </c>
    </row>
    <row r="253" spans="1:28" ht="12" x14ac:dyDescent="0.3">
      <c r="A253" s="13">
        <v>2330</v>
      </c>
      <c r="B253" s="1" t="s">
        <v>164</v>
      </c>
      <c r="C253" s="1" t="s">
        <v>13</v>
      </c>
      <c r="D253" s="3" t="s">
        <v>342</v>
      </c>
      <c r="F253" s="14" t="s">
        <v>69</v>
      </c>
      <c r="G253" s="15">
        <v>2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5">
        <f t="shared" si="77"/>
        <v>0</v>
      </c>
      <c r="Q253" s="16">
        <f t="shared" si="78"/>
        <v>0</v>
      </c>
      <c r="R253" s="16">
        <f t="shared" si="79"/>
        <v>0</v>
      </c>
      <c r="S253" s="16">
        <f t="shared" si="80"/>
        <v>0</v>
      </c>
      <c r="T253" s="16">
        <f t="shared" si="81"/>
        <v>0</v>
      </c>
      <c r="U253" s="16">
        <f t="shared" si="82"/>
        <v>0</v>
      </c>
      <c r="V253" s="16">
        <f t="shared" si="83"/>
        <v>0</v>
      </c>
      <c r="W253" s="17">
        <f t="shared" si="84"/>
        <v>0</v>
      </c>
      <c r="X253" s="5">
        <f t="shared" si="85"/>
        <v>0</v>
      </c>
      <c r="AA253" s="18">
        <v>0</v>
      </c>
      <c r="AB253" s="19">
        <v>0</v>
      </c>
    </row>
    <row r="254" spans="1:28" ht="24" x14ac:dyDescent="0.3">
      <c r="A254" s="13">
        <v>2340</v>
      </c>
      <c r="B254" s="1" t="s">
        <v>158</v>
      </c>
      <c r="C254" s="1" t="s">
        <v>13</v>
      </c>
      <c r="D254" s="3" t="s">
        <v>159</v>
      </c>
      <c r="F254" s="14" t="s">
        <v>69</v>
      </c>
      <c r="G254" s="15">
        <v>2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5">
        <f t="shared" si="77"/>
        <v>0</v>
      </c>
      <c r="Q254" s="16">
        <f t="shared" si="78"/>
        <v>0</v>
      </c>
      <c r="R254" s="16">
        <f t="shared" si="79"/>
        <v>0</v>
      </c>
      <c r="S254" s="16">
        <f t="shared" si="80"/>
        <v>0</v>
      </c>
      <c r="T254" s="16">
        <f t="shared" si="81"/>
        <v>0</v>
      </c>
      <c r="U254" s="16">
        <f t="shared" si="82"/>
        <v>0</v>
      </c>
      <c r="V254" s="16">
        <f t="shared" si="83"/>
        <v>0</v>
      </c>
      <c r="W254" s="17">
        <f t="shared" si="84"/>
        <v>0</v>
      </c>
      <c r="X254" s="5">
        <f t="shared" si="85"/>
        <v>0</v>
      </c>
      <c r="AA254" s="18">
        <v>0</v>
      </c>
      <c r="AB254" s="19">
        <v>0</v>
      </c>
    </row>
    <row r="255" spans="1:28" ht="24" x14ac:dyDescent="0.3">
      <c r="A255" s="13">
        <v>2350</v>
      </c>
      <c r="B255" s="1" t="s">
        <v>166</v>
      </c>
      <c r="C255" s="1" t="s">
        <v>13</v>
      </c>
      <c r="D255" s="3" t="s">
        <v>167</v>
      </c>
      <c r="F255" s="14" t="s">
        <v>168</v>
      </c>
      <c r="G255" s="15">
        <v>0.11600000000000001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5">
        <f t="shared" si="77"/>
        <v>0</v>
      </c>
      <c r="Q255" s="16">
        <f t="shared" si="78"/>
        <v>0</v>
      </c>
      <c r="R255" s="16">
        <f t="shared" si="79"/>
        <v>0</v>
      </c>
      <c r="S255" s="16">
        <f t="shared" si="80"/>
        <v>0</v>
      </c>
      <c r="T255" s="16">
        <f t="shared" si="81"/>
        <v>0</v>
      </c>
      <c r="U255" s="16">
        <f t="shared" si="82"/>
        <v>0</v>
      </c>
      <c r="V255" s="16">
        <f t="shared" si="83"/>
        <v>0</v>
      </c>
      <c r="W255" s="17">
        <f t="shared" si="84"/>
        <v>0</v>
      </c>
      <c r="X255" s="5">
        <f t="shared" si="85"/>
        <v>0</v>
      </c>
      <c r="AA255" s="18">
        <v>0</v>
      </c>
      <c r="AB255" s="19">
        <v>0</v>
      </c>
    </row>
    <row r="256" spans="1:28" ht="24" x14ac:dyDescent="0.3">
      <c r="A256" s="13">
        <v>2360</v>
      </c>
      <c r="B256" s="1" t="s">
        <v>169</v>
      </c>
      <c r="C256" s="1" t="s">
        <v>13</v>
      </c>
      <c r="D256" s="3" t="s">
        <v>170</v>
      </c>
      <c r="F256" s="14" t="s">
        <v>168</v>
      </c>
      <c r="G256" s="15">
        <v>0.11600000000000001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5">
        <f t="shared" si="77"/>
        <v>0</v>
      </c>
      <c r="Q256" s="16">
        <f t="shared" si="78"/>
        <v>0</v>
      </c>
      <c r="R256" s="16">
        <f t="shared" si="79"/>
        <v>0</v>
      </c>
      <c r="S256" s="16">
        <f t="shared" si="80"/>
        <v>0</v>
      </c>
      <c r="T256" s="16">
        <f t="shared" si="81"/>
        <v>0</v>
      </c>
      <c r="U256" s="16">
        <f t="shared" si="82"/>
        <v>0</v>
      </c>
      <c r="V256" s="16">
        <f t="shared" si="83"/>
        <v>0</v>
      </c>
      <c r="W256" s="17">
        <f t="shared" si="84"/>
        <v>0</v>
      </c>
      <c r="X256" s="5">
        <f t="shared" si="85"/>
        <v>0</v>
      </c>
      <c r="AA256" s="18">
        <v>0</v>
      </c>
      <c r="AB256" s="19">
        <v>0</v>
      </c>
    </row>
    <row r="257" spans="1:28" ht="12" x14ac:dyDescent="0.3">
      <c r="A257" s="13">
        <v>2370</v>
      </c>
      <c r="B257" s="1" t="s">
        <v>171</v>
      </c>
      <c r="C257" s="1" t="s">
        <v>13</v>
      </c>
      <c r="D257" s="3" t="s">
        <v>172</v>
      </c>
      <c r="F257" s="14" t="s">
        <v>168</v>
      </c>
      <c r="G257" s="15">
        <v>0.17399999999999999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5"/>
      <c r="Q257" s="16">
        <f t="shared" si="78"/>
        <v>0</v>
      </c>
      <c r="R257" s="16">
        <f t="shared" si="79"/>
        <v>0</v>
      </c>
      <c r="S257" s="16">
        <f t="shared" si="80"/>
        <v>0</v>
      </c>
      <c r="T257" s="16">
        <f t="shared" si="81"/>
        <v>0</v>
      </c>
      <c r="U257" s="16">
        <f t="shared" si="82"/>
        <v>0</v>
      </c>
      <c r="V257" s="16">
        <f t="shared" si="83"/>
        <v>0</v>
      </c>
      <c r="W257" s="17">
        <f t="shared" si="84"/>
        <v>0</v>
      </c>
      <c r="X257" s="5">
        <f t="shared" si="85"/>
        <v>0</v>
      </c>
      <c r="AA257" s="18">
        <v>40</v>
      </c>
      <c r="AB257" s="19">
        <v>6.96</v>
      </c>
    </row>
    <row r="258" spans="1:28" ht="24" x14ac:dyDescent="0.3">
      <c r="A258" s="13">
        <v>2380</v>
      </c>
      <c r="B258" s="1" t="s">
        <v>173</v>
      </c>
      <c r="C258" s="1" t="s">
        <v>13</v>
      </c>
      <c r="D258" s="3" t="s">
        <v>174</v>
      </c>
      <c r="F258" s="14" t="s">
        <v>55</v>
      </c>
      <c r="G258" s="15">
        <v>10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5">
        <f>SUM(I258:N258)</f>
        <v>0</v>
      </c>
      <c r="Q258" s="16">
        <f t="shared" si="78"/>
        <v>0</v>
      </c>
      <c r="R258" s="16">
        <f t="shared" si="79"/>
        <v>0</v>
      </c>
      <c r="S258" s="16">
        <f t="shared" si="80"/>
        <v>0</v>
      </c>
      <c r="T258" s="16">
        <f t="shared" si="81"/>
        <v>0</v>
      </c>
      <c r="U258" s="16">
        <f t="shared" si="82"/>
        <v>0</v>
      </c>
      <c r="V258" s="16">
        <f t="shared" si="83"/>
        <v>0</v>
      </c>
      <c r="W258" s="17">
        <f t="shared" si="84"/>
        <v>0</v>
      </c>
      <c r="X258" s="5">
        <f t="shared" si="85"/>
        <v>0</v>
      </c>
      <c r="AA258" s="18">
        <v>0</v>
      </c>
      <c r="AB258" s="19">
        <v>0</v>
      </c>
    </row>
    <row r="259" spans="1:28" ht="24" x14ac:dyDescent="0.3">
      <c r="A259" s="13">
        <v>2390</v>
      </c>
      <c r="B259" s="1" t="s">
        <v>130</v>
      </c>
      <c r="C259" s="1" t="s">
        <v>13</v>
      </c>
      <c r="D259" s="3" t="s">
        <v>162</v>
      </c>
      <c r="F259" s="14" t="s">
        <v>69</v>
      </c>
      <c r="G259" s="15">
        <v>6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5">
        <f>SUM(I259:N259)</f>
        <v>0</v>
      </c>
      <c r="Q259" s="16">
        <f t="shared" si="78"/>
        <v>0</v>
      </c>
      <c r="R259" s="16">
        <f t="shared" si="79"/>
        <v>0</v>
      </c>
      <c r="S259" s="16">
        <f t="shared" si="80"/>
        <v>0</v>
      </c>
      <c r="T259" s="16">
        <f t="shared" si="81"/>
        <v>0</v>
      </c>
      <c r="U259" s="16">
        <f t="shared" si="82"/>
        <v>0</v>
      </c>
      <c r="V259" s="16">
        <f t="shared" si="83"/>
        <v>0</v>
      </c>
      <c r="W259" s="17">
        <f t="shared" si="84"/>
        <v>0</v>
      </c>
      <c r="X259" s="5">
        <f t="shared" si="85"/>
        <v>0</v>
      </c>
      <c r="AA259" s="18">
        <v>0</v>
      </c>
      <c r="AB259" s="19">
        <v>0</v>
      </c>
    </row>
    <row r="260" spans="1:28" ht="13" x14ac:dyDescent="0.3">
      <c r="F260" s="28" t="s">
        <v>175</v>
      </c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0">
        <f t="shared" ref="Q260:X260" si="86">SUM(Q238:Q259)</f>
        <v>0</v>
      </c>
      <c r="R260" s="20">
        <f t="shared" si="86"/>
        <v>0</v>
      </c>
      <c r="S260" s="20">
        <f t="shared" si="86"/>
        <v>0</v>
      </c>
      <c r="T260" s="20">
        <f t="shared" si="86"/>
        <v>0</v>
      </c>
      <c r="U260" s="20">
        <f t="shared" si="86"/>
        <v>0</v>
      </c>
      <c r="V260" s="20">
        <f t="shared" si="86"/>
        <v>0</v>
      </c>
      <c r="W260" s="21">
        <f t="shared" si="86"/>
        <v>0</v>
      </c>
      <c r="X260" s="22">
        <f t="shared" si="86"/>
        <v>0</v>
      </c>
      <c r="AB260" s="23">
        <v>6.96</v>
      </c>
    </row>
    <row r="262" spans="1:28" ht="13" x14ac:dyDescent="0.3">
      <c r="A262" s="28" t="s">
        <v>379</v>
      </c>
      <c r="B262" s="26"/>
      <c r="C262" s="29" t="s">
        <v>24</v>
      </c>
      <c r="D262" s="26"/>
      <c r="E262" s="26"/>
    </row>
    <row r="263" spans="1:28" ht="36" x14ac:dyDescent="0.3">
      <c r="A263" s="13">
        <v>2400</v>
      </c>
      <c r="B263" s="1" t="s">
        <v>380</v>
      </c>
      <c r="C263" s="1" t="s">
        <v>13</v>
      </c>
      <c r="D263" s="3" t="s">
        <v>381</v>
      </c>
      <c r="F263" s="14" t="s">
        <v>46</v>
      </c>
      <c r="G263" s="15">
        <v>146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5">
        <f t="shared" ref="O263:O294" si="87">SUM(I263:N263)</f>
        <v>0</v>
      </c>
      <c r="Q263" s="16">
        <f t="shared" ref="Q263:Q294" si="88">G263*I263</f>
        <v>0</v>
      </c>
      <c r="R263" s="16">
        <f t="shared" ref="R263:R294" si="89">G263*J263</f>
        <v>0</v>
      </c>
      <c r="S263" s="16">
        <f t="shared" ref="S263:S294" si="90">G263*K263</f>
        <v>0</v>
      </c>
      <c r="T263" s="16">
        <f t="shared" ref="T263:T294" si="91">G263*L263</f>
        <v>0</v>
      </c>
      <c r="U263" s="16">
        <f t="shared" ref="U263:U294" si="92">G263*M263</f>
        <v>0</v>
      </c>
      <c r="V263" s="16">
        <f t="shared" ref="V263:V294" si="93">G263*N263</f>
        <v>0</v>
      </c>
      <c r="W263" s="17">
        <f t="shared" ref="W263:W294" si="94">G263*O263</f>
        <v>0</v>
      </c>
      <c r="X263" s="5">
        <f t="shared" ref="X263:X294" si="95">ROUND(W263,2)</f>
        <v>0</v>
      </c>
      <c r="AA263" s="18">
        <v>0</v>
      </c>
      <c r="AB263" s="19">
        <v>0</v>
      </c>
    </row>
    <row r="264" spans="1:28" ht="36" x14ac:dyDescent="0.3">
      <c r="A264" s="13">
        <v>2410</v>
      </c>
      <c r="B264" s="1" t="s">
        <v>380</v>
      </c>
      <c r="C264" s="1" t="s">
        <v>13</v>
      </c>
      <c r="D264" s="3" t="s">
        <v>381</v>
      </c>
      <c r="F264" s="14" t="s">
        <v>46</v>
      </c>
      <c r="G264" s="15">
        <v>98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5">
        <f t="shared" si="87"/>
        <v>0</v>
      </c>
      <c r="Q264" s="16">
        <f t="shared" si="88"/>
        <v>0</v>
      </c>
      <c r="R264" s="16">
        <f t="shared" si="89"/>
        <v>0</v>
      </c>
      <c r="S264" s="16">
        <f t="shared" si="90"/>
        <v>0</v>
      </c>
      <c r="T264" s="16">
        <f t="shared" si="91"/>
        <v>0</v>
      </c>
      <c r="U264" s="16">
        <f t="shared" si="92"/>
        <v>0</v>
      </c>
      <c r="V264" s="16">
        <f t="shared" si="93"/>
        <v>0</v>
      </c>
      <c r="W264" s="17">
        <f t="shared" si="94"/>
        <v>0</v>
      </c>
      <c r="X264" s="5">
        <f t="shared" si="95"/>
        <v>0</v>
      </c>
      <c r="AA264" s="18">
        <v>0</v>
      </c>
      <c r="AB264" s="19">
        <v>0</v>
      </c>
    </row>
    <row r="265" spans="1:28" ht="36" x14ac:dyDescent="0.3">
      <c r="A265" s="13">
        <v>2420</v>
      </c>
      <c r="B265" s="1" t="s">
        <v>380</v>
      </c>
      <c r="C265" s="1" t="s">
        <v>13</v>
      </c>
      <c r="D265" s="3" t="s">
        <v>382</v>
      </c>
      <c r="F265" s="14" t="s">
        <v>46</v>
      </c>
      <c r="G265" s="15">
        <v>12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5">
        <f t="shared" si="87"/>
        <v>0</v>
      </c>
      <c r="Q265" s="16">
        <f t="shared" si="88"/>
        <v>0</v>
      </c>
      <c r="R265" s="16">
        <f t="shared" si="89"/>
        <v>0</v>
      </c>
      <c r="S265" s="16">
        <f t="shared" si="90"/>
        <v>0</v>
      </c>
      <c r="T265" s="16">
        <f t="shared" si="91"/>
        <v>0</v>
      </c>
      <c r="U265" s="16">
        <f t="shared" si="92"/>
        <v>0</v>
      </c>
      <c r="V265" s="16">
        <f t="shared" si="93"/>
        <v>0</v>
      </c>
      <c r="W265" s="17">
        <f t="shared" si="94"/>
        <v>0</v>
      </c>
      <c r="X265" s="5">
        <f t="shared" si="95"/>
        <v>0</v>
      </c>
      <c r="AA265" s="18">
        <v>0</v>
      </c>
      <c r="AB265" s="19">
        <v>0</v>
      </c>
    </row>
    <row r="266" spans="1:28" ht="36" x14ac:dyDescent="0.3">
      <c r="A266" s="13">
        <v>2430</v>
      </c>
      <c r="B266" s="1" t="s">
        <v>380</v>
      </c>
      <c r="C266" s="1" t="s">
        <v>13</v>
      </c>
      <c r="D266" s="3" t="s">
        <v>382</v>
      </c>
      <c r="F266" s="14" t="s">
        <v>46</v>
      </c>
      <c r="G266" s="15">
        <v>13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5">
        <f t="shared" si="87"/>
        <v>0</v>
      </c>
      <c r="Q266" s="16">
        <f t="shared" si="88"/>
        <v>0</v>
      </c>
      <c r="R266" s="16">
        <f t="shared" si="89"/>
        <v>0</v>
      </c>
      <c r="S266" s="16">
        <f t="shared" si="90"/>
        <v>0</v>
      </c>
      <c r="T266" s="16">
        <f t="shared" si="91"/>
        <v>0</v>
      </c>
      <c r="U266" s="16">
        <f t="shared" si="92"/>
        <v>0</v>
      </c>
      <c r="V266" s="16">
        <f t="shared" si="93"/>
        <v>0</v>
      </c>
      <c r="W266" s="17">
        <f t="shared" si="94"/>
        <v>0</v>
      </c>
      <c r="X266" s="5">
        <f t="shared" si="95"/>
        <v>0</v>
      </c>
      <c r="AA266" s="18">
        <v>0</v>
      </c>
      <c r="AB266" s="19">
        <v>0</v>
      </c>
    </row>
    <row r="267" spans="1:28" ht="36" x14ac:dyDescent="0.3">
      <c r="A267" s="13">
        <v>2440</v>
      </c>
      <c r="B267" s="1" t="s">
        <v>383</v>
      </c>
      <c r="C267" s="1" t="s">
        <v>13</v>
      </c>
      <c r="D267" s="3" t="s">
        <v>384</v>
      </c>
      <c r="F267" s="14" t="s">
        <v>46</v>
      </c>
      <c r="G267" s="15">
        <v>32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5">
        <f t="shared" si="87"/>
        <v>0</v>
      </c>
      <c r="Q267" s="16">
        <f t="shared" si="88"/>
        <v>0</v>
      </c>
      <c r="R267" s="16">
        <f t="shared" si="89"/>
        <v>0</v>
      </c>
      <c r="S267" s="16">
        <f t="shared" si="90"/>
        <v>0</v>
      </c>
      <c r="T267" s="16">
        <f t="shared" si="91"/>
        <v>0</v>
      </c>
      <c r="U267" s="16">
        <f t="shared" si="92"/>
        <v>0</v>
      </c>
      <c r="V267" s="16">
        <f t="shared" si="93"/>
        <v>0</v>
      </c>
      <c r="W267" s="17">
        <f t="shared" si="94"/>
        <v>0</v>
      </c>
      <c r="X267" s="5">
        <f t="shared" si="95"/>
        <v>0</v>
      </c>
      <c r="AA267" s="18">
        <v>0</v>
      </c>
      <c r="AB267" s="19">
        <v>0</v>
      </c>
    </row>
    <row r="268" spans="1:28" ht="36" x14ac:dyDescent="0.3">
      <c r="A268" s="13">
        <v>2450</v>
      </c>
      <c r="B268" s="1" t="s">
        <v>383</v>
      </c>
      <c r="C268" s="1" t="s">
        <v>13</v>
      </c>
      <c r="D268" s="3" t="s">
        <v>384</v>
      </c>
      <c r="F268" s="14" t="s">
        <v>46</v>
      </c>
      <c r="G268" s="15">
        <v>20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5">
        <f t="shared" si="87"/>
        <v>0</v>
      </c>
      <c r="Q268" s="16">
        <f t="shared" si="88"/>
        <v>0</v>
      </c>
      <c r="R268" s="16">
        <f t="shared" si="89"/>
        <v>0</v>
      </c>
      <c r="S268" s="16">
        <f t="shared" si="90"/>
        <v>0</v>
      </c>
      <c r="T268" s="16">
        <f t="shared" si="91"/>
        <v>0</v>
      </c>
      <c r="U268" s="16">
        <f t="shared" si="92"/>
        <v>0</v>
      </c>
      <c r="V268" s="16">
        <f t="shared" si="93"/>
        <v>0</v>
      </c>
      <c r="W268" s="17">
        <f t="shared" si="94"/>
        <v>0</v>
      </c>
      <c r="X268" s="5">
        <f t="shared" si="95"/>
        <v>0</v>
      </c>
      <c r="AA268" s="18">
        <v>0</v>
      </c>
      <c r="AB268" s="19">
        <v>0</v>
      </c>
    </row>
    <row r="269" spans="1:28" ht="36" x14ac:dyDescent="0.3">
      <c r="A269" s="13">
        <v>2460</v>
      </c>
      <c r="B269" s="1" t="s">
        <v>375</v>
      </c>
      <c r="C269" s="1" t="s">
        <v>13</v>
      </c>
      <c r="D269" s="3" t="s">
        <v>376</v>
      </c>
      <c r="F269" s="14" t="s">
        <v>46</v>
      </c>
      <c r="G269" s="15">
        <v>9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5">
        <f t="shared" si="87"/>
        <v>0</v>
      </c>
      <c r="Q269" s="16">
        <f t="shared" si="88"/>
        <v>0</v>
      </c>
      <c r="R269" s="16">
        <f t="shared" si="89"/>
        <v>0</v>
      </c>
      <c r="S269" s="16">
        <f t="shared" si="90"/>
        <v>0</v>
      </c>
      <c r="T269" s="16">
        <f t="shared" si="91"/>
        <v>0</v>
      </c>
      <c r="U269" s="16">
        <f t="shared" si="92"/>
        <v>0</v>
      </c>
      <c r="V269" s="16">
        <f t="shared" si="93"/>
        <v>0</v>
      </c>
      <c r="W269" s="17">
        <f t="shared" si="94"/>
        <v>0</v>
      </c>
      <c r="X269" s="5">
        <f t="shared" si="95"/>
        <v>0</v>
      </c>
      <c r="AA269" s="18">
        <v>0</v>
      </c>
      <c r="AB269" s="19">
        <v>0</v>
      </c>
    </row>
    <row r="270" spans="1:28" ht="36" x14ac:dyDescent="0.3">
      <c r="A270" s="13">
        <v>2470</v>
      </c>
      <c r="B270" s="1" t="s">
        <v>375</v>
      </c>
      <c r="C270" s="1" t="s">
        <v>13</v>
      </c>
      <c r="D270" s="3" t="s">
        <v>376</v>
      </c>
      <c r="F270" s="14" t="s">
        <v>46</v>
      </c>
      <c r="G270" s="15">
        <v>35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5">
        <f t="shared" si="87"/>
        <v>0</v>
      </c>
      <c r="Q270" s="16">
        <f t="shared" si="88"/>
        <v>0</v>
      </c>
      <c r="R270" s="16">
        <f t="shared" si="89"/>
        <v>0</v>
      </c>
      <c r="S270" s="16">
        <f t="shared" si="90"/>
        <v>0</v>
      </c>
      <c r="T270" s="16">
        <f t="shared" si="91"/>
        <v>0</v>
      </c>
      <c r="U270" s="16">
        <f t="shared" si="92"/>
        <v>0</v>
      </c>
      <c r="V270" s="16">
        <f t="shared" si="93"/>
        <v>0</v>
      </c>
      <c r="W270" s="17">
        <f t="shared" si="94"/>
        <v>0</v>
      </c>
      <c r="X270" s="5">
        <f t="shared" si="95"/>
        <v>0</v>
      </c>
      <c r="AA270" s="18">
        <v>0</v>
      </c>
      <c r="AB270" s="19">
        <v>0</v>
      </c>
    </row>
    <row r="271" spans="1:28" ht="36" x14ac:dyDescent="0.3">
      <c r="A271" s="13">
        <v>2480</v>
      </c>
      <c r="B271" s="1" t="s">
        <v>385</v>
      </c>
      <c r="C271" s="1" t="s">
        <v>13</v>
      </c>
      <c r="D271" s="3" t="s">
        <v>386</v>
      </c>
      <c r="F271" s="14" t="s">
        <v>46</v>
      </c>
      <c r="G271" s="15">
        <v>22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5">
        <f t="shared" si="87"/>
        <v>0</v>
      </c>
      <c r="Q271" s="16">
        <f t="shared" si="88"/>
        <v>0</v>
      </c>
      <c r="R271" s="16">
        <f t="shared" si="89"/>
        <v>0</v>
      </c>
      <c r="S271" s="16">
        <f t="shared" si="90"/>
        <v>0</v>
      </c>
      <c r="T271" s="16">
        <f t="shared" si="91"/>
        <v>0</v>
      </c>
      <c r="U271" s="16">
        <f t="shared" si="92"/>
        <v>0</v>
      </c>
      <c r="V271" s="16">
        <f t="shared" si="93"/>
        <v>0</v>
      </c>
      <c r="W271" s="17">
        <f t="shared" si="94"/>
        <v>0</v>
      </c>
      <c r="X271" s="5">
        <f t="shared" si="95"/>
        <v>0</v>
      </c>
      <c r="AA271" s="18">
        <v>0</v>
      </c>
      <c r="AB271" s="19">
        <v>0</v>
      </c>
    </row>
    <row r="272" spans="1:28" ht="36" x14ac:dyDescent="0.3">
      <c r="A272" s="13">
        <v>2490</v>
      </c>
      <c r="B272" s="1" t="s">
        <v>385</v>
      </c>
      <c r="C272" s="1" t="s">
        <v>13</v>
      </c>
      <c r="D272" s="3" t="s">
        <v>386</v>
      </c>
      <c r="F272" s="14" t="s">
        <v>46</v>
      </c>
      <c r="G272" s="15">
        <v>5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5">
        <f t="shared" si="87"/>
        <v>0</v>
      </c>
      <c r="Q272" s="16">
        <f t="shared" si="88"/>
        <v>0</v>
      </c>
      <c r="R272" s="16">
        <f t="shared" si="89"/>
        <v>0</v>
      </c>
      <c r="S272" s="16">
        <f t="shared" si="90"/>
        <v>0</v>
      </c>
      <c r="T272" s="16">
        <f t="shared" si="91"/>
        <v>0</v>
      </c>
      <c r="U272" s="16">
        <f t="shared" si="92"/>
        <v>0</v>
      </c>
      <c r="V272" s="16">
        <f t="shared" si="93"/>
        <v>0</v>
      </c>
      <c r="W272" s="17">
        <f t="shared" si="94"/>
        <v>0</v>
      </c>
      <c r="X272" s="5">
        <f t="shared" si="95"/>
        <v>0</v>
      </c>
      <c r="AA272" s="18">
        <v>0</v>
      </c>
      <c r="AB272" s="19">
        <v>0</v>
      </c>
    </row>
    <row r="273" spans="1:28" ht="36" x14ac:dyDescent="0.3">
      <c r="A273" s="13">
        <v>2500</v>
      </c>
      <c r="B273" s="1" t="s">
        <v>387</v>
      </c>
      <c r="C273" s="1" t="s">
        <v>13</v>
      </c>
      <c r="D273" s="3" t="s">
        <v>388</v>
      </c>
      <c r="F273" s="14" t="s">
        <v>46</v>
      </c>
      <c r="G273" s="15">
        <v>32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5">
        <f t="shared" si="87"/>
        <v>0</v>
      </c>
      <c r="Q273" s="16">
        <f t="shared" si="88"/>
        <v>0</v>
      </c>
      <c r="R273" s="16">
        <f t="shared" si="89"/>
        <v>0</v>
      </c>
      <c r="S273" s="16">
        <f t="shared" si="90"/>
        <v>0</v>
      </c>
      <c r="T273" s="16">
        <f t="shared" si="91"/>
        <v>0</v>
      </c>
      <c r="U273" s="16">
        <f t="shared" si="92"/>
        <v>0</v>
      </c>
      <c r="V273" s="16">
        <f t="shared" si="93"/>
        <v>0</v>
      </c>
      <c r="W273" s="17">
        <f t="shared" si="94"/>
        <v>0</v>
      </c>
      <c r="X273" s="5">
        <f t="shared" si="95"/>
        <v>0</v>
      </c>
      <c r="AA273" s="18">
        <v>0</v>
      </c>
      <c r="AB273" s="19">
        <v>0</v>
      </c>
    </row>
    <row r="274" spans="1:28" ht="24" x14ac:dyDescent="0.3">
      <c r="A274" s="13">
        <v>2510</v>
      </c>
      <c r="B274" s="1" t="s">
        <v>389</v>
      </c>
      <c r="C274" s="1" t="s">
        <v>13</v>
      </c>
      <c r="D274" s="3" t="s">
        <v>390</v>
      </c>
      <c r="F274" s="14" t="s">
        <v>46</v>
      </c>
      <c r="G274" s="15">
        <v>111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5">
        <f t="shared" si="87"/>
        <v>0</v>
      </c>
      <c r="Q274" s="16">
        <f t="shared" si="88"/>
        <v>0</v>
      </c>
      <c r="R274" s="16">
        <f t="shared" si="89"/>
        <v>0</v>
      </c>
      <c r="S274" s="16">
        <f t="shared" si="90"/>
        <v>0</v>
      </c>
      <c r="T274" s="16">
        <f t="shared" si="91"/>
        <v>0</v>
      </c>
      <c r="U274" s="16">
        <f t="shared" si="92"/>
        <v>0</v>
      </c>
      <c r="V274" s="16">
        <f t="shared" si="93"/>
        <v>0</v>
      </c>
      <c r="W274" s="17">
        <f t="shared" si="94"/>
        <v>0</v>
      </c>
      <c r="X274" s="5">
        <f t="shared" si="95"/>
        <v>0</v>
      </c>
      <c r="AA274" s="18">
        <v>0</v>
      </c>
      <c r="AB274" s="19">
        <v>0</v>
      </c>
    </row>
    <row r="275" spans="1:28" ht="24" x14ac:dyDescent="0.3">
      <c r="A275" s="13">
        <v>2520</v>
      </c>
      <c r="B275" s="1" t="s">
        <v>391</v>
      </c>
      <c r="C275" s="1" t="s">
        <v>13</v>
      </c>
      <c r="D275" s="3" t="s">
        <v>392</v>
      </c>
      <c r="F275" s="14" t="s">
        <v>46</v>
      </c>
      <c r="G275" s="15">
        <v>55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5">
        <f t="shared" si="87"/>
        <v>0</v>
      </c>
      <c r="Q275" s="16">
        <f t="shared" si="88"/>
        <v>0</v>
      </c>
      <c r="R275" s="16">
        <f t="shared" si="89"/>
        <v>0</v>
      </c>
      <c r="S275" s="16">
        <f t="shared" si="90"/>
        <v>0</v>
      </c>
      <c r="T275" s="16">
        <f t="shared" si="91"/>
        <v>0</v>
      </c>
      <c r="U275" s="16">
        <f t="shared" si="92"/>
        <v>0</v>
      </c>
      <c r="V275" s="16">
        <f t="shared" si="93"/>
        <v>0</v>
      </c>
      <c r="W275" s="17">
        <f t="shared" si="94"/>
        <v>0</v>
      </c>
      <c r="X275" s="5">
        <f t="shared" si="95"/>
        <v>0</v>
      </c>
      <c r="AA275" s="18">
        <v>0</v>
      </c>
      <c r="AB275" s="19">
        <v>0</v>
      </c>
    </row>
    <row r="276" spans="1:28" ht="24" x14ac:dyDescent="0.3">
      <c r="A276" s="13">
        <v>2530</v>
      </c>
      <c r="B276" s="1" t="s">
        <v>81</v>
      </c>
      <c r="C276" s="1" t="s">
        <v>13</v>
      </c>
      <c r="D276" s="3" t="s">
        <v>393</v>
      </c>
      <c r="F276" s="14" t="s">
        <v>46</v>
      </c>
      <c r="G276" s="15">
        <v>5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5">
        <f t="shared" si="87"/>
        <v>0</v>
      </c>
      <c r="Q276" s="16">
        <f t="shared" si="88"/>
        <v>0</v>
      </c>
      <c r="R276" s="16">
        <f t="shared" si="89"/>
        <v>0</v>
      </c>
      <c r="S276" s="16">
        <f t="shared" si="90"/>
        <v>0</v>
      </c>
      <c r="T276" s="16">
        <f t="shared" si="91"/>
        <v>0</v>
      </c>
      <c r="U276" s="16">
        <f t="shared" si="92"/>
        <v>0</v>
      </c>
      <c r="V276" s="16">
        <f t="shared" si="93"/>
        <v>0</v>
      </c>
      <c r="W276" s="17">
        <f t="shared" si="94"/>
        <v>0</v>
      </c>
      <c r="X276" s="5">
        <f t="shared" si="95"/>
        <v>0</v>
      </c>
      <c r="AA276" s="18">
        <v>0</v>
      </c>
      <c r="AB276" s="19">
        <v>0</v>
      </c>
    </row>
    <row r="277" spans="1:28" ht="24" x14ac:dyDescent="0.3">
      <c r="A277" s="13">
        <v>2540</v>
      </c>
      <c r="B277" s="1" t="s">
        <v>394</v>
      </c>
      <c r="C277" s="1" t="s">
        <v>13</v>
      </c>
      <c r="D277" s="3" t="s">
        <v>395</v>
      </c>
      <c r="F277" s="14" t="s">
        <v>46</v>
      </c>
      <c r="G277" s="15">
        <v>32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5">
        <f t="shared" si="87"/>
        <v>0</v>
      </c>
      <c r="Q277" s="16">
        <f t="shared" si="88"/>
        <v>0</v>
      </c>
      <c r="R277" s="16">
        <f t="shared" si="89"/>
        <v>0</v>
      </c>
      <c r="S277" s="16">
        <f t="shared" si="90"/>
        <v>0</v>
      </c>
      <c r="T277" s="16">
        <f t="shared" si="91"/>
        <v>0</v>
      </c>
      <c r="U277" s="16">
        <f t="shared" si="92"/>
        <v>0</v>
      </c>
      <c r="V277" s="16">
        <f t="shared" si="93"/>
        <v>0</v>
      </c>
      <c r="W277" s="17">
        <f t="shared" si="94"/>
        <v>0</v>
      </c>
      <c r="X277" s="5">
        <f t="shared" si="95"/>
        <v>0</v>
      </c>
      <c r="AA277" s="18">
        <v>0</v>
      </c>
      <c r="AB277" s="19">
        <v>0</v>
      </c>
    </row>
    <row r="278" spans="1:28" ht="24" x14ac:dyDescent="0.3">
      <c r="A278" s="13">
        <v>2550</v>
      </c>
      <c r="B278" s="1" t="s">
        <v>83</v>
      </c>
      <c r="C278" s="1" t="s">
        <v>13</v>
      </c>
      <c r="D278" s="3" t="s">
        <v>396</v>
      </c>
      <c r="F278" s="14" t="s">
        <v>46</v>
      </c>
      <c r="G278" s="15">
        <v>158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5">
        <f t="shared" si="87"/>
        <v>0</v>
      </c>
      <c r="Q278" s="16">
        <f t="shared" si="88"/>
        <v>0</v>
      </c>
      <c r="R278" s="16">
        <f t="shared" si="89"/>
        <v>0</v>
      </c>
      <c r="S278" s="16">
        <f t="shared" si="90"/>
        <v>0</v>
      </c>
      <c r="T278" s="16">
        <f t="shared" si="91"/>
        <v>0</v>
      </c>
      <c r="U278" s="16">
        <f t="shared" si="92"/>
        <v>0</v>
      </c>
      <c r="V278" s="16">
        <f t="shared" si="93"/>
        <v>0</v>
      </c>
      <c r="W278" s="17">
        <f t="shared" si="94"/>
        <v>0</v>
      </c>
      <c r="X278" s="5">
        <f t="shared" si="95"/>
        <v>0</v>
      </c>
      <c r="AA278" s="18">
        <v>0</v>
      </c>
      <c r="AB278" s="19">
        <v>0</v>
      </c>
    </row>
    <row r="279" spans="1:28" ht="24" x14ac:dyDescent="0.3">
      <c r="A279" s="13">
        <v>2560</v>
      </c>
      <c r="B279" s="1" t="s">
        <v>87</v>
      </c>
      <c r="C279" s="1" t="s">
        <v>13</v>
      </c>
      <c r="D279" s="3" t="s">
        <v>397</v>
      </c>
      <c r="F279" s="14" t="s">
        <v>46</v>
      </c>
      <c r="G279" s="15">
        <v>32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5">
        <f t="shared" si="87"/>
        <v>0</v>
      </c>
      <c r="Q279" s="16">
        <f t="shared" si="88"/>
        <v>0</v>
      </c>
      <c r="R279" s="16">
        <f t="shared" si="89"/>
        <v>0</v>
      </c>
      <c r="S279" s="16">
        <f t="shared" si="90"/>
        <v>0</v>
      </c>
      <c r="T279" s="16">
        <f t="shared" si="91"/>
        <v>0</v>
      </c>
      <c r="U279" s="16">
        <f t="shared" si="92"/>
        <v>0</v>
      </c>
      <c r="V279" s="16">
        <f t="shared" si="93"/>
        <v>0</v>
      </c>
      <c r="W279" s="17">
        <f t="shared" si="94"/>
        <v>0</v>
      </c>
      <c r="X279" s="5">
        <f t="shared" si="95"/>
        <v>0</v>
      </c>
      <c r="AA279" s="18">
        <v>0</v>
      </c>
      <c r="AB279" s="19">
        <v>0</v>
      </c>
    </row>
    <row r="280" spans="1:28" ht="24" x14ac:dyDescent="0.3">
      <c r="A280" s="13">
        <v>2570</v>
      </c>
      <c r="B280" s="1" t="s">
        <v>89</v>
      </c>
      <c r="C280" s="1" t="s">
        <v>13</v>
      </c>
      <c r="D280" s="3" t="s">
        <v>398</v>
      </c>
      <c r="F280" s="14" t="s">
        <v>46</v>
      </c>
      <c r="G280" s="15">
        <v>31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5">
        <f t="shared" si="87"/>
        <v>0</v>
      </c>
      <c r="Q280" s="16">
        <f t="shared" si="88"/>
        <v>0</v>
      </c>
      <c r="R280" s="16">
        <f t="shared" si="89"/>
        <v>0</v>
      </c>
      <c r="S280" s="16">
        <f t="shared" si="90"/>
        <v>0</v>
      </c>
      <c r="T280" s="16">
        <f t="shared" si="91"/>
        <v>0</v>
      </c>
      <c r="U280" s="16">
        <f t="shared" si="92"/>
        <v>0</v>
      </c>
      <c r="V280" s="16">
        <f t="shared" si="93"/>
        <v>0</v>
      </c>
      <c r="W280" s="17">
        <f t="shared" si="94"/>
        <v>0</v>
      </c>
      <c r="X280" s="5">
        <f t="shared" si="95"/>
        <v>0</v>
      </c>
      <c r="AA280" s="18">
        <v>0</v>
      </c>
      <c r="AB280" s="19">
        <v>0</v>
      </c>
    </row>
    <row r="281" spans="1:28" ht="24" x14ac:dyDescent="0.3">
      <c r="A281" s="13">
        <v>2580</v>
      </c>
      <c r="B281" s="1" t="s">
        <v>399</v>
      </c>
      <c r="C281" s="1" t="s">
        <v>13</v>
      </c>
      <c r="D281" s="3" t="s">
        <v>400</v>
      </c>
      <c r="F281" s="14" t="s">
        <v>46</v>
      </c>
      <c r="G281" s="15">
        <v>374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5">
        <f t="shared" si="87"/>
        <v>0</v>
      </c>
      <c r="Q281" s="16">
        <f t="shared" si="88"/>
        <v>0</v>
      </c>
      <c r="R281" s="16">
        <f t="shared" si="89"/>
        <v>0</v>
      </c>
      <c r="S281" s="16">
        <f t="shared" si="90"/>
        <v>0</v>
      </c>
      <c r="T281" s="16">
        <f t="shared" si="91"/>
        <v>0</v>
      </c>
      <c r="U281" s="16">
        <f t="shared" si="92"/>
        <v>0</v>
      </c>
      <c r="V281" s="16">
        <f t="shared" si="93"/>
        <v>0</v>
      </c>
      <c r="W281" s="17">
        <f t="shared" si="94"/>
        <v>0</v>
      </c>
      <c r="X281" s="5">
        <f t="shared" si="95"/>
        <v>0</v>
      </c>
      <c r="AA281" s="18">
        <v>0</v>
      </c>
      <c r="AB281" s="19">
        <v>0</v>
      </c>
    </row>
    <row r="282" spans="1:28" ht="36" x14ac:dyDescent="0.3">
      <c r="A282" s="13">
        <v>2590</v>
      </c>
      <c r="B282" s="1" t="s">
        <v>401</v>
      </c>
      <c r="C282" s="1" t="s">
        <v>13</v>
      </c>
      <c r="D282" s="3" t="s">
        <v>402</v>
      </c>
      <c r="F282" s="14" t="s">
        <v>46</v>
      </c>
      <c r="G282" s="15">
        <v>374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5">
        <f t="shared" si="87"/>
        <v>0</v>
      </c>
      <c r="Q282" s="16">
        <f t="shared" si="88"/>
        <v>0</v>
      </c>
      <c r="R282" s="16">
        <f t="shared" si="89"/>
        <v>0</v>
      </c>
      <c r="S282" s="16">
        <f t="shared" si="90"/>
        <v>0</v>
      </c>
      <c r="T282" s="16">
        <f t="shared" si="91"/>
        <v>0</v>
      </c>
      <c r="U282" s="16">
        <f t="shared" si="92"/>
        <v>0</v>
      </c>
      <c r="V282" s="16">
        <f t="shared" si="93"/>
        <v>0</v>
      </c>
      <c r="W282" s="17">
        <f t="shared" si="94"/>
        <v>0</v>
      </c>
      <c r="X282" s="5">
        <f t="shared" si="95"/>
        <v>0</v>
      </c>
      <c r="AA282" s="18">
        <v>0</v>
      </c>
      <c r="AB282" s="19">
        <v>0</v>
      </c>
    </row>
    <row r="283" spans="1:28" ht="24" x14ac:dyDescent="0.3">
      <c r="A283" s="13">
        <v>2600</v>
      </c>
      <c r="B283" s="1" t="s">
        <v>403</v>
      </c>
      <c r="C283" s="1" t="s">
        <v>13</v>
      </c>
      <c r="D283" s="3" t="s">
        <v>404</v>
      </c>
      <c r="F283" s="14" t="s">
        <v>69</v>
      </c>
      <c r="G283" s="15">
        <v>3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5">
        <f t="shared" si="87"/>
        <v>0</v>
      </c>
      <c r="Q283" s="16">
        <f t="shared" si="88"/>
        <v>0</v>
      </c>
      <c r="R283" s="16">
        <f t="shared" si="89"/>
        <v>0</v>
      </c>
      <c r="S283" s="16">
        <f t="shared" si="90"/>
        <v>0</v>
      </c>
      <c r="T283" s="16">
        <f t="shared" si="91"/>
        <v>0</v>
      </c>
      <c r="U283" s="16">
        <f t="shared" si="92"/>
        <v>0</v>
      </c>
      <c r="V283" s="16">
        <f t="shared" si="93"/>
        <v>0</v>
      </c>
      <c r="W283" s="17">
        <f t="shared" si="94"/>
        <v>0</v>
      </c>
      <c r="X283" s="5">
        <f t="shared" si="95"/>
        <v>0</v>
      </c>
      <c r="AA283" s="18">
        <v>0</v>
      </c>
      <c r="AB283" s="19">
        <v>0</v>
      </c>
    </row>
    <row r="284" spans="1:28" ht="24" x14ac:dyDescent="0.3">
      <c r="A284" s="13">
        <v>2610</v>
      </c>
      <c r="B284" s="1" t="s">
        <v>405</v>
      </c>
      <c r="C284" s="1" t="s">
        <v>13</v>
      </c>
      <c r="D284" s="3" t="s">
        <v>406</v>
      </c>
      <c r="F284" s="14" t="s">
        <v>69</v>
      </c>
      <c r="G284" s="15">
        <v>1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5">
        <f t="shared" si="87"/>
        <v>0</v>
      </c>
      <c r="Q284" s="16">
        <f t="shared" si="88"/>
        <v>0</v>
      </c>
      <c r="R284" s="16">
        <f t="shared" si="89"/>
        <v>0</v>
      </c>
      <c r="S284" s="16">
        <f t="shared" si="90"/>
        <v>0</v>
      </c>
      <c r="T284" s="16">
        <f t="shared" si="91"/>
        <v>0</v>
      </c>
      <c r="U284" s="16">
        <f t="shared" si="92"/>
        <v>0</v>
      </c>
      <c r="V284" s="16">
        <f t="shared" si="93"/>
        <v>0</v>
      </c>
      <c r="W284" s="17">
        <f t="shared" si="94"/>
        <v>0</v>
      </c>
      <c r="X284" s="5">
        <f t="shared" si="95"/>
        <v>0</v>
      </c>
      <c r="AA284" s="18">
        <v>0</v>
      </c>
      <c r="AB284" s="19">
        <v>0</v>
      </c>
    </row>
    <row r="285" spans="1:28" ht="24" x14ac:dyDescent="0.3">
      <c r="A285" s="13">
        <v>2620</v>
      </c>
      <c r="B285" s="1" t="s">
        <v>407</v>
      </c>
      <c r="C285" s="1" t="s">
        <v>13</v>
      </c>
      <c r="D285" s="3" t="s">
        <v>408</v>
      </c>
      <c r="F285" s="14" t="s">
        <v>69</v>
      </c>
      <c r="G285" s="15">
        <v>2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5">
        <f t="shared" si="87"/>
        <v>0</v>
      </c>
      <c r="Q285" s="16">
        <f t="shared" si="88"/>
        <v>0</v>
      </c>
      <c r="R285" s="16">
        <f t="shared" si="89"/>
        <v>0</v>
      </c>
      <c r="S285" s="16">
        <f t="shared" si="90"/>
        <v>0</v>
      </c>
      <c r="T285" s="16">
        <f t="shared" si="91"/>
        <v>0</v>
      </c>
      <c r="U285" s="16">
        <f t="shared" si="92"/>
        <v>0</v>
      </c>
      <c r="V285" s="16">
        <f t="shared" si="93"/>
        <v>0</v>
      </c>
      <c r="W285" s="17">
        <f t="shared" si="94"/>
        <v>0</v>
      </c>
      <c r="X285" s="5">
        <f t="shared" si="95"/>
        <v>0</v>
      </c>
      <c r="AA285" s="18">
        <v>0</v>
      </c>
      <c r="AB285" s="19">
        <v>0</v>
      </c>
    </row>
    <row r="286" spans="1:28" ht="24" x14ac:dyDescent="0.3">
      <c r="A286" s="13">
        <v>2630</v>
      </c>
      <c r="B286" s="1" t="s">
        <v>409</v>
      </c>
      <c r="C286" s="1" t="s">
        <v>13</v>
      </c>
      <c r="D286" s="3" t="s">
        <v>410</v>
      </c>
      <c r="F286" s="14" t="s">
        <v>69</v>
      </c>
      <c r="G286" s="15">
        <v>3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5">
        <f t="shared" si="87"/>
        <v>0</v>
      </c>
      <c r="Q286" s="16">
        <f t="shared" si="88"/>
        <v>0</v>
      </c>
      <c r="R286" s="16">
        <f t="shared" si="89"/>
        <v>0</v>
      </c>
      <c r="S286" s="16">
        <f t="shared" si="90"/>
        <v>0</v>
      </c>
      <c r="T286" s="16">
        <f t="shared" si="91"/>
        <v>0</v>
      </c>
      <c r="U286" s="16">
        <f t="shared" si="92"/>
        <v>0</v>
      </c>
      <c r="V286" s="16">
        <f t="shared" si="93"/>
        <v>0</v>
      </c>
      <c r="W286" s="17">
        <f t="shared" si="94"/>
        <v>0</v>
      </c>
      <c r="X286" s="5">
        <f t="shared" si="95"/>
        <v>0</v>
      </c>
      <c r="AA286" s="18">
        <v>0</v>
      </c>
      <c r="AB286" s="19">
        <v>0</v>
      </c>
    </row>
    <row r="287" spans="1:28" ht="24" x14ac:dyDescent="0.3">
      <c r="A287" s="13">
        <v>2640</v>
      </c>
      <c r="B287" s="1" t="s">
        <v>213</v>
      </c>
      <c r="C287" s="1" t="s">
        <v>13</v>
      </c>
      <c r="D287" s="3" t="s">
        <v>214</v>
      </c>
      <c r="F287" s="14" t="s">
        <v>69</v>
      </c>
      <c r="G287" s="15">
        <v>3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5">
        <f t="shared" si="87"/>
        <v>0</v>
      </c>
      <c r="Q287" s="16">
        <f t="shared" si="88"/>
        <v>0</v>
      </c>
      <c r="R287" s="16">
        <f t="shared" si="89"/>
        <v>0</v>
      </c>
      <c r="S287" s="16">
        <f t="shared" si="90"/>
        <v>0</v>
      </c>
      <c r="T287" s="16">
        <f t="shared" si="91"/>
        <v>0</v>
      </c>
      <c r="U287" s="16">
        <f t="shared" si="92"/>
        <v>0</v>
      </c>
      <c r="V287" s="16">
        <f t="shared" si="93"/>
        <v>0</v>
      </c>
      <c r="W287" s="17">
        <f t="shared" si="94"/>
        <v>0</v>
      </c>
      <c r="X287" s="5">
        <f t="shared" si="95"/>
        <v>0</v>
      </c>
      <c r="AA287" s="18">
        <v>0</v>
      </c>
      <c r="AB287" s="19">
        <v>0</v>
      </c>
    </row>
    <row r="288" spans="1:28" ht="24" x14ac:dyDescent="0.3">
      <c r="A288" s="13">
        <v>2650</v>
      </c>
      <c r="B288" s="1" t="s">
        <v>411</v>
      </c>
      <c r="C288" s="1" t="s">
        <v>13</v>
      </c>
      <c r="D288" s="3" t="s">
        <v>412</v>
      </c>
      <c r="F288" s="14" t="s">
        <v>69</v>
      </c>
      <c r="G288" s="15">
        <v>3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5">
        <f t="shared" si="87"/>
        <v>0</v>
      </c>
      <c r="Q288" s="16">
        <f t="shared" si="88"/>
        <v>0</v>
      </c>
      <c r="R288" s="16">
        <f t="shared" si="89"/>
        <v>0</v>
      </c>
      <c r="S288" s="16">
        <f t="shared" si="90"/>
        <v>0</v>
      </c>
      <c r="T288" s="16">
        <f t="shared" si="91"/>
        <v>0</v>
      </c>
      <c r="U288" s="16">
        <f t="shared" si="92"/>
        <v>0</v>
      </c>
      <c r="V288" s="16">
        <f t="shared" si="93"/>
        <v>0</v>
      </c>
      <c r="W288" s="17">
        <f t="shared" si="94"/>
        <v>0</v>
      </c>
      <c r="X288" s="5">
        <f t="shared" si="95"/>
        <v>0</v>
      </c>
      <c r="AA288" s="18">
        <v>0</v>
      </c>
      <c r="AB288" s="19">
        <v>0</v>
      </c>
    </row>
    <row r="289" spans="1:28" ht="24" x14ac:dyDescent="0.3">
      <c r="A289" s="13">
        <v>2660</v>
      </c>
      <c r="B289" s="1" t="s">
        <v>413</v>
      </c>
      <c r="C289" s="1" t="s">
        <v>13</v>
      </c>
      <c r="D289" s="3" t="s">
        <v>414</v>
      </c>
      <c r="F289" s="14" t="s">
        <v>132</v>
      </c>
      <c r="G289" s="15">
        <v>3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5">
        <f t="shared" si="87"/>
        <v>0</v>
      </c>
      <c r="Q289" s="16">
        <f t="shared" si="88"/>
        <v>0</v>
      </c>
      <c r="R289" s="16">
        <f t="shared" si="89"/>
        <v>0</v>
      </c>
      <c r="S289" s="16">
        <f t="shared" si="90"/>
        <v>0</v>
      </c>
      <c r="T289" s="16">
        <f t="shared" si="91"/>
        <v>0</v>
      </c>
      <c r="U289" s="16">
        <f t="shared" si="92"/>
        <v>0</v>
      </c>
      <c r="V289" s="16">
        <f t="shared" si="93"/>
        <v>0</v>
      </c>
      <c r="W289" s="17">
        <f t="shared" si="94"/>
        <v>0</v>
      </c>
      <c r="X289" s="5">
        <f t="shared" si="95"/>
        <v>0</v>
      </c>
      <c r="AA289" s="18">
        <v>0</v>
      </c>
      <c r="AB289" s="19">
        <v>0</v>
      </c>
    </row>
    <row r="290" spans="1:28" ht="24" x14ac:dyDescent="0.3">
      <c r="A290" s="13">
        <v>2670</v>
      </c>
      <c r="B290" s="1" t="s">
        <v>415</v>
      </c>
      <c r="C290" s="1" t="s">
        <v>13</v>
      </c>
      <c r="D290" s="3" t="s">
        <v>416</v>
      </c>
      <c r="F290" s="14" t="s">
        <v>69</v>
      </c>
      <c r="G290" s="15">
        <v>4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5">
        <f t="shared" si="87"/>
        <v>0</v>
      </c>
      <c r="Q290" s="16">
        <f t="shared" si="88"/>
        <v>0</v>
      </c>
      <c r="R290" s="16">
        <f t="shared" si="89"/>
        <v>0</v>
      </c>
      <c r="S290" s="16">
        <f t="shared" si="90"/>
        <v>0</v>
      </c>
      <c r="T290" s="16">
        <f t="shared" si="91"/>
        <v>0</v>
      </c>
      <c r="U290" s="16">
        <f t="shared" si="92"/>
        <v>0</v>
      </c>
      <c r="V290" s="16">
        <f t="shared" si="93"/>
        <v>0</v>
      </c>
      <c r="W290" s="17">
        <f t="shared" si="94"/>
        <v>0</v>
      </c>
      <c r="X290" s="5">
        <f t="shared" si="95"/>
        <v>0</v>
      </c>
      <c r="AA290" s="18">
        <v>0</v>
      </c>
      <c r="AB290" s="19">
        <v>0</v>
      </c>
    </row>
    <row r="291" spans="1:28" ht="24" x14ac:dyDescent="0.3">
      <c r="A291" s="13">
        <v>2680</v>
      </c>
      <c r="B291" s="1" t="s">
        <v>417</v>
      </c>
      <c r="C291" s="1" t="s">
        <v>13</v>
      </c>
      <c r="D291" s="3" t="s">
        <v>418</v>
      </c>
      <c r="F291" s="14" t="s">
        <v>69</v>
      </c>
      <c r="G291" s="15">
        <v>6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5">
        <f t="shared" si="87"/>
        <v>0</v>
      </c>
      <c r="Q291" s="16">
        <f t="shared" si="88"/>
        <v>0</v>
      </c>
      <c r="R291" s="16">
        <f t="shared" si="89"/>
        <v>0</v>
      </c>
      <c r="S291" s="16">
        <f t="shared" si="90"/>
        <v>0</v>
      </c>
      <c r="T291" s="16">
        <f t="shared" si="91"/>
        <v>0</v>
      </c>
      <c r="U291" s="16">
        <f t="shared" si="92"/>
        <v>0</v>
      </c>
      <c r="V291" s="16">
        <f t="shared" si="93"/>
        <v>0</v>
      </c>
      <c r="W291" s="17">
        <f t="shared" si="94"/>
        <v>0</v>
      </c>
      <c r="X291" s="5">
        <f t="shared" si="95"/>
        <v>0</v>
      </c>
      <c r="AA291" s="18">
        <v>0</v>
      </c>
      <c r="AB291" s="19">
        <v>0</v>
      </c>
    </row>
    <row r="292" spans="1:28" ht="24" x14ac:dyDescent="0.3">
      <c r="A292" s="13">
        <v>2690</v>
      </c>
      <c r="B292" s="1" t="s">
        <v>417</v>
      </c>
      <c r="C292" s="1" t="s">
        <v>13</v>
      </c>
      <c r="D292" s="3" t="s">
        <v>419</v>
      </c>
      <c r="F292" s="14" t="s">
        <v>69</v>
      </c>
      <c r="G292" s="15">
        <v>8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5">
        <f t="shared" si="87"/>
        <v>0</v>
      </c>
      <c r="Q292" s="16">
        <f t="shared" si="88"/>
        <v>0</v>
      </c>
      <c r="R292" s="16">
        <f t="shared" si="89"/>
        <v>0</v>
      </c>
      <c r="S292" s="16">
        <f t="shared" si="90"/>
        <v>0</v>
      </c>
      <c r="T292" s="16">
        <f t="shared" si="91"/>
        <v>0</v>
      </c>
      <c r="U292" s="16">
        <f t="shared" si="92"/>
        <v>0</v>
      </c>
      <c r="V292" s="16">
        <f t="shared" si="93"/>
        <v>0</v>
      </c>
      <c r="W292" s="17">
        <f t="shared" si="94"/>
        <v>0</v>
      </c>
      <c r="X292" s="5">
        <f t="shared" si="95"/>
        <v>0</v>
      </c>
      <c r="AA292" s="18">
        <v>0</v>
      </c>
      <c r="AB292" s="19">
        <v>0</v>
      </c>
    </row>
    <row r="293" spans="1:28" ht="12" x14ac:dyDescent="0.3">
      <c r="A293" s="13">
        <v>2700</v>
      </c>
      <c r="B293" s="1" t="s">
        <v>67</v>
      </c>
      <c r="C293" s="1" t="s">
        <v>13</v>
      </c>
      <c r="D293" s="3" t="s">
        <v>420</v>
      </c>
      <c r="F293" s="14" t="s">
        <v>69</v>
      </c>
      <c r="G293" s="15">
        <v>85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5">
        <f t="shared" si="87"/>
        <v>0</v>
      </c>
      <c r="Q293" s="16">
        <f t="shared" si="88"/>
        <v>0</v>
      </c>
      <c r="R293" s="16">
        <f t="shared" si="89"/>
        <v>0</v>
      </c>
      <c r="S293" s="16">
        <f t="shared" si="90"/>
        <v>0</v>
      </c>
      <c r="T293" s="16">
        <f t="shared" si="91"/>
        <v>0</v>
      </c>
      <c r="U293" s="16">
        <f t="shared" si="92"/>
        <v>0</v>
      </c>
      <c r="V293" s="16">
        <f t="shared" si="93"/>
        <v>0</v>
      </c>
      <c r="W293" s="17">
        <f t="shared" si="94"/>
        <v>0</v>
      </c>
      <c r="X293" s="5">
        <f t="shared" si="95"/>
        <v>0</v>
      </c>
      <c r="AA293" s="18">
        <v>0</v>
      </c>
      <c r="AB293" s="19">
        <v>0</v>
      </c>
    </row>
    <row r="294" spans="1:28" ht="48" x14ac:dyDescent="0.3">
      <c r="A294" s="13">
        <v>2710</v>
      </c>
      <c r="B294" s="1" t="s">
        <v>421</v>
      </c>
      <c r="C294" s="1" t="s">
        <v>13</v>
      </c>
      <c r="D294" s="3" t="s">
        <v>422</v>
      </c>
      <c r="F294" s="14" t="s">
        <v>69</v>
      </c>
      <c r="G294" s="15">
        <v>53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5">
        <f t="shared" si="87"/>
        <v>0</v>
      </c>
      <c r="Q294" s="16">
        <f t="shared" si="88"/>
        <v>0</v>
      </c>
      <c r="R294" s="16">
        <f t="shared" si="89"/>
        <v>0</v>
      </c>
      <c r="S294" s="16">
        <f t="shared" si="90"/>
        <v>0</v>
      </c>
      <c r="T294" s="16">
        <f t="shared" si="91"/>
        <v>0</v>
      </c>
      <c r="U294" s="16">
        <f t="shared" si="92"/>
        <v>0</v>
      </c>
      <c r="V294" s="16">
        <f t="shared" si="93"/>
        <v>0</v>
      </c>
      <c r="W294" s="17">
        <f t="shared" si="94"/>
        <v>0</v>
      </c>
      <c r="X294" s="5">
        <f t="shared" si="95"/>
        <v>0</v>
      </c>
      <c r="AA294" s="18">
        <v>0</v>
      </c>
      <c r="AB294" s="19">
        <v>0</v>
      </c>
    </row>
    <row r="295" spans="1:28" ht="48" x14ac:dyDescent="0.3">
      <c r="A295" s="13">
        <v>2720</v>
      </c>
      <c r="B295" s="1" t="s">
        <v>423</v>
      </c>
      <c r="C295" s="1" t="s">
        <v>13</v>
      </c>
      <c r="D295" s="3" t="s">
        <v>424</v>
      </c>
      <c r="F295" s="14" t="s">
        <v>69</v>
      </c>
      <c r="G295" s="15">
        <v>32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5">
        <f t="shared" ref="O295:O326" si="96">SUM(I295:N295)</f>
        <v>0</v>
      </c>
      <c r="Q295" s="16">
        <f t="shared" ref="Q295:Q316" si="97">G295*I295</f>
        <v>0</v>
      </c>
      <c r="R295" s="16">
        <f t="shared" ref="R295:R316" si="98">G295*J295</f>
        <v>0</v>
      </c>
      <c r="S295" s="16">
        <f t="shared" ref="S295:S316" si="99">G295*K295</f>
        <v>0</v>
      </c>
      <c r="T295" s="16">
        <f t="shared" ref="T295:T316" si="100">G295*L295</f>
        <v>0</v>
      </c>
      <c r="U295" s="16">
        <f t="shared" ref="U295:U316" si="101">G295*M295</f>
        <v>0</v>
      </c>
      <c r="V295" s="16">
        <f t="shared" ref="V295:V316" si="102">G295*N295</f>
        <v>0</v>
      </c>
      <c r="W295" s="17">
        <f t="shared" ref="W295:W316" si="103">G295*O295</f>
        <v>0</v>
      </c>
      <c r="X295" s="5">
        <f t="shared" ref="X295:X326" si="104">ROUND(W295,2)</f>
        <v>0</v>
      </c>
      <c r="AA295" s="18">
        <v>0</v>
      </c>
      <c r="AB295" s="19">
        <v>0</v>
      </c>
    </row>
    <row r="296" spans="1:28" ht="24" x14ac:dyDescent="0.3">
      <c r="A296" s="13">
        <v>2730</v>
      </c>
      <c r="B296" s="1" t="s">
        <v>425</v>
      </c>
      <c r="C296" s="1" t="s">
        <v>13</v>
      </c>
      <c r="D296" s="3" t="s">
        <v>426</v>
      </c>
      <c r="F296" s="14" t="s">
        <v>69</v>
      </c>
      <c r="G296" s="15">
        <v>3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5">
        <f t="shared" si="96"/>
        <v>0</v>
      </c>
      <c r="Q296" s="16">
        <f t="shared" si="97"/>
        <v>0</v>
      </c>
      <c r="R296" s="16">
        <f t="shared" si="98"/>
        <v>0</v>
      </c>
      <c r="S296" s="16">
        <f t="shared" si="99"/>
        <v>0</v>
      </c>
      <c r="T296" s="16">
        <f t="shared" si="100"/>
        <v>0</v>
      </c>
      <c r="U296" s="16">
        <f t="shared" si="101"/>
        <v>0</v>
      </c>
      <c r="V296" s="16">
        <f t="shared" si="102"/>
        <v>0</v>
      </c>
      <c r="W296" s="17">
        <f t="shared" si="103"/>
        <v>0</v>
      </c>
      <c r="X296" s="5">
        <f t="shared" si="104"/>
        <v>0</v>
      </c>
      <c r="AA296" s="18">
        <v>0</v>
      </c>
      <c r="AB296" s="19">
        <v>0</v>
      </c>
    </row>
    <row r="297" spans="1:28" ht="24" x14ac:dyDescent="0.3">
      <c r="A297" s="13">
        <v>2740</v>
      </c>
      <c r="B297" s="1" t="s">
        <v>425</v>
      </c>
      <c r="C297" s="1" t="s">
        <v>13</v>
      </c>
      <c r="D297" s="3" t="s">
        <v>427</v>
      </c>
      <c r="F297" s="14" t="s">
        <v>69</v>
      </c>
      <c r="G297" s="15">
        <v>7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5">
        <f t="shared" si="96"/>
        <v>0</v>
      </c>
      <c r="Q297" s="16">
        <f t="shared" si="97"/>
        <v>0</v>
      </c>
      <c r="R297" s="16">
        <f t="shared" si="98"/>
        <v>0</v>
      </c>
      <c r="S297" s="16">
        <f t="shared" si="99"/>
        <v>0</v>
      </c>
      <c r="T297" s="16">
        <f t="shared" si="100"/>
        <v>0</v>
      </c>
      <c r="U297" s="16">
        <f t="shared" si="101"/>
        <v>0</v>
      </c>
      <c r="V297" s="16">
        <f t="shared" si="102"/>
        <v>0</v>
      </c>
      <c r="W297" s="17">
        <f t="shared" si="103"/>
        <v>0</v>
      </c>
      <c r="X297" s="5">
        <f t="shared" si="104"/>
        <v>0</v>
      </c>
      <c r="AA297" s="18">
        <v>0</v>
      </c>
      <c r="AB297" s="19">
        <v>0</v>
      </c>
    </row>
    <row r="298" spans="1:28" ht="12" x14ac:dyDescent="0.3">
      <c r="A298" s="13">
        <v>2750</v>
      </c>
      <c r="B298" s="1" t="s">
        <v>425</v>
      </c>
      <c r="C298" s="1" t="s">
        <v>13</v>
      </c>
      <c r="D298" s="3" t="s">
        <v>428</v>
      </c>
      <c r="F298" s="14" t="s">
        <v>69</v>
      </c>
      <c r="G298" s="15">
        <v>8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5">
        <f t="shared" si="96"/>
        <v>0</v>
      </c>
      <c r="Q298" s="16">
        <f t="shared" si="97"/>
        <v>0</v>
      </c>
      <c r="R298" s="16">
        <f t="shared" si="98"/>
        <v>0</v>
      </c>
      <c r="S298" s="16">
        <f t="shared" si="99"/>
        <v>0</v>
      </c>
      <c r="T298" s="16">
        <f t="shared" si="100"/>
        <v>0</v>
      </c>
      <c r="U298" s="16">
        <f t="shared" si="101"/>
        <v>0</v>
      </c>
      <c r="V298" s="16">
        <f t="shared" si="102"/>
        <v>0</v>
      </c>
      <c r="W298" s="17">
        <f t="shared" si="103"/>
        <v>0</v>
      </c>
      <c r="X298" s="5">
        <f t="shared" si="104"/>
        <v>0</v>
      </c>
      <c r="AA298" s="18">
        <v>0</v>
      </c>
      <c r="AB298" s="19">
        <v>0</v>
      </c>
    </row>
    <row r="299" spans="1:28" ht="24" x14ac:dyDescent="0.3">
      <c r="A299" s="13">
        <v>2760</v>
      </c>
      <c r="B299" s="1" t="s">
        <v>429</v>
      </c>
      <c r="C299" s="1" t="s">
        <v>13</v>
      </c>
      <c r="D299" s="3" t="s">
        <v>430</v>
      </c>
      <c r="F299" s="14" t="s">
        <v>69</v>
      </c>
      <c r="G299" s="15">
        <v>1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5">
        <f t="shared" si="96"/>
        <v>0</v>
      </c>
      <c r="Q299" s="16">
        <f t="shared" si="97"/>
        <v>0</v>
      </c>
      <c r="R299" s="16">
        <f t="shared" si="98"/>
        <v>0</v>
      </c>
      <c r="S299" s="16">
        <f t="shared" si="99"/>
        <v>0</v>
      </c>
      <c r="T299" s="16">
        <f t="shared" si="100"/>
        <v>0</v>
      </c>
      <c r="U299" s="16">
        <f t="shared" si="101"/>
        <v>0</v>
      </c>
      <c r="V299" s="16">
        <f t="shared" si="102"/>
        <v>0</v>
      </c>
      <c r="W299" s="17">
        <f t="shared" si="103"/>
        <v>0</v>
      </c>
      <c r="X299" s="5">
        <f t="shared" si="104"/>
        <v>0</v>
      </c>
      <c r="AA299" s="18">
        <v>0</v>
      </c>
      <c r="AB299" s="19">
        <v>0</v>
      </c>
    </row>
    <row r="300" spans="1:28" ht="12" x14ac:dyDescent="0.3">
      <c r="A300" s="13">
        <v>2770</v>
      </c>
      <c r="B300" s="1" t="s">
        <v>431</v>
      </c>
      <c r="C300" s="1" t="s">
        <v>13</v>
      </c>
      <c r="D300" s="3" t="s">
        <v>432</v>
      </c>
      <c r="F300" s="14" t="s">
        <v>69</v>
      </c>
      <c r="G300" s="15">
        <v>21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5">
        <f t="shared" si="96"/>
        <v>0</v>
      </c>
      <c r="Q300" s="16">
        <f t="shared" si="97"/>
        <v>0</v>
      </c>
      <c r="R300" s="16">
        <f t="shared" si="98"/>
        <v>0</v>
      </c>
      <c r="S300" s="16">
        <f t="shared" si="99"/>
        <v>0</v>
      </c>
      <c r="T300" s="16">
        <f t="shared" si="100"/>
        <v>0</v>
      </c>
      <c r="U300" s="16">
        <f t="shared" si="101"/>
        <v>0</v>
      </c>
      <c r="V300" s="16">
        <f t="shared" si="102"/>
        <v>0</v>
      </c>
      <c r="W300" s="17">
        <f t="shared" si="103"/>
        <v>0</v>
      </c>
      <c r="X300" s="5">
        <f t="shared" si="104"/>
        <v>0</v>
      </c>
      <c r="AA300" s="18">
        <v>0</v>
      </c>
      <c r="AB300" s="19">
        <v>0</v>
      </c>
    </row>
    <row r="301" spans="1:28" ht="12" x14ac:dyDescent="0.3">
      <c r="A301" s="13">
        <v>2780</v>
      </c>
      <c r="B301" s="1" t="s">
        <v>431</v>
      </c>
      <c r="C301" s="1" t="s">
        <v>13</v>
      </c>
      <c r="D301" s="3" t="s">
        <v>433</v>
      </c>
      <c r="F301" s="14" t="s">
        <v>69</v>
      </c>
      <c r="G301" s="15">
        <v>1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5">
        <f t="shared" si="96"/>
        <v>0</v>
      </c>
      <c r="Q301" s="16">
        <f t="shared" si="97"/>
        <v>0</v>
      </c>
      <c r="R301" s="16">
        <f t="shared" si="98"/>
        <v>0</v>
      </c>
      <c r="S301" s="16">
        <f t="shared" si="99"/>
        <v>0</v>
      </c>
      <c r="T301" s="16">
        <f t="shared" si="100"/>
        <v>0</v>
      </c>
      <c r="U301" s="16">
        <f t="shared" si="101"/>
        <v>0</v>
      </c>
      <c r="V301" s="16">
        <f t="shared" si="102"/>
        <v>0</v>
      </c>
      <c r="W301" s="17">
        <f t="shared" si="103"/>
        <v>0</v>
      </c>
      <c r="X301" s="5">
        <f t="shared" si="104"/>
        <v>0</v>
      </c>
      <c r="AA301" s="18">
        <v>0</v>
      </c>
      <c r="AB301" s="19">
        <v>0</v>
      </c>
    </row>
    <row r="302" spans="1:28" ht="24" x14ac:dyDescent="0.3">
      <c r="A302" s="13">
        <v>2790</v>
      </c>
      <c r="B302" s="1" t="s">
        <v>434</v>
      </c>
      <c r="C302" s="1" t="s">
        <v>13</v>
      </c>
      <c r="D302" s="3" t="s">
        <v>435</v>
      </c>
      <c r="F302" s="14" t="s">
        <v>69</v>
      </c>
      <c r="G302" s="15">
        <v>1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5">
        <f t="shared" si="96"/>
        <v>0</v>
      </c>
      <c r="Q302" s="16">
        <f t="shared" si="97"/>
        <v>0</v>
      </c>
      <c r="R302" s="16">
        <f t="shared" si="98"/>
        <v>0</v>
      </c>
      <c r="S302" s="16">
        <f t="shared" si="99"/>
        <v>0</v>
      </c>
      <c r="T302" s="16">
        <f t="shared" si="100"/>
        <v>0</v>
      </c>
      <c r="U302" s="16">
        <f t="shared" si="101"/>
        <v>0</v>
      </c>
      <c r="V302" s="16">
        <f t="shared" si="102"/>
        <v>0</v>
      </c>
      <c r="W302" s="17">
        <f t="shared" si="103"/>
        <v>0</v>
      </c>
      <c r="X302" s="5">
        <f t="shared" si="104"/>
        <v>0</v>
      </c>
      <c r="AA302" s="18">
        <v>0</v>
      </c>
      <c r="AB302" s="19">
        <v>0</v>
      </c>
    </row>
    <row r="303" spans="1:28" ht="24" x14ac:dyDescent="0.3">
      <c r="A303" s="13">
        <v>2800</v>
      </c>
      <c r="B303" s="1" t="s">
        <v>130</v>
      </c>
      <c r="C303" s="1" t="s">
        <v>13</v>
      </c>
      <c r="D303" s="3" t="s">
        <v>436</v>
      </c>
      <c r="F303" s="14" t="s">
        <v>69</v>
      </c>
      <c r="G303" s="15">
        <v>10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5">
        <f t="shared" si="96"/>
        <v>0</v>
      </c>
      <c r="Q303" s="16">
        <f t="shared" si="97"/>
        <v>0</v>
      </c>
      <c r="R303" s="16">
        <f t="shared" si="98"/>
        <v>0</v>
      </c>
      <c r="S303" s="16">
        <f t="shared" si="99"/>
        <v>0</v>
      </c>
      <c r="T303" s="16">
        <f t="shared" si="100"/>
        <v>0</v>
      </c>
      <c r="U303" s="16">
        <f t="shared" si="101"/>
        <v>0</v>
      </c>
      <c r="V303" s="16">
        <f t="shared" si="102"/>
        <v>0</v>
      </c>
      <c r="W303" s="17">
        <f t="shared" si="103"/>
        <v>0</v>
      </c>
      <c r="X303" s="5">
        <f t="shared" si="104"/>
        <v>0</v>
      </c>
      <c r="AA303" s="18">
        <v>0</v>
      </c>
      <c r="AB303" s="19">
        <v>0</v>
      </c>
    </row>
    <row r="304" spans="1:28" ht="24" x14ac:dyDescent="0.3">
      <c r="A304" s="13">
        <v>2810</v>
      </c>
      <c r="B304" s="1" t="s">
        <v>437</v>
      </c>
      <c r="C304" s="1" t="s">
        <v>13</v>
      </c>
      <c r="D304" s="3" t="s">
        <v>438</v>
      </c>
      <c r="F304" s="14" t="s">
        <v>69</v>
      </c>
      <c r="G304" s="15">
        <v>1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5">
        <f t="shared" si="96"/>
        <v>0</v>
      </c>
      <c r="Q304" s="16">
        <f t="shared" si="97"/>
        <v>0</v>
      </c>
      <c r="R304" s="16">
        <f t="shared" si="98"/>
        <v>0</v>
      </c>
      <c r="S304" s="16">
        <f t="shared" si="99"/>
        <v>0</v>
      </c>
      <c r="T304" s="16">
        <f t="shared" si="100"/>
        <v>0</v>
      </c>
      <c r="U304" s="16">
        <f t="shared" si="101"/>
        <v>0</v>
      </c>
      <c r="V304" s="16">
        <f t="shared" si="102"/>
        <v>0</v>
      </c>
      <c r="W304" s="17">
        <f t="shared" si="103"/>
        <v>0</v>
      </c>
      <c r="X304" s="5">
        <f t="shared" si="104"/>
        <v>0</v>
      </c>
      <c r="AA304" s="18">
        <v>0</v>
      </c>
      <c r="AB304" s="19">
        <v>0</v>
      </c>
    </row>
    <row r="305" spans="1:28" ht="24" x14ac:dyDescent="0.3">
      <c r="A305" s="13">
        <v>2820</v>
      </c>
      <c r="B305" s="1" t="s">
        <v>439</v>
      </c>
      <c r="C305" s="1" t="s">
        <v>13</v>
      </c>
      <c r="D305" s="3" t="s">
        <v>440</v>
      </c>
      <c r="F305" s="14" t="s">
        <v>46</v>
      </c>
      <c r="G305" s="15">
        <v>50.2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5">
        <f t="shared" si="96"/>
        <v>0</v>
      </c>
      <c r="Q305" s="16">
        <f t="shared" si="97"/>
        <v>0</v>
      </c>
      <c r="R305" s="16">
        <f t="shared" si="98"/>
        <v>0</v>
      </c>
      <c r="S305" s="16">
        <f t="shared" si="99"/>
        <v>0</v>
      </c>
      <c r="T305" s="16">
        <f t="shared" si="100"/>
        <v>0</v>
      </c>
      <c r="U305" s="16">
        <f t="shared" si="101"/>
        <v>0</v>
      </c>
      <c r="V305" s="16">
        <f t="shared" si="102"/>
        <v>0</v>
      </c>
      <c r="W305" s="17">
        <f t="shared" si="103"/>
        <v>0</v>
      </c>
      <c r="X305" s="5">
        <f t="shared" si="104"/>
        <v>0</v>
      </c>
      <c r="AA305" s="18">
        <v>0</v>
      </c>
      <c r="AB305" s="19">
        <v>0</v>
      </c>
    </row>
    <row r="306" spans="1:28" ht="24" x14ac:dyDescent="0.3">
      <c r="A306" s="13">
        <v>2830</v>
      </c>
      <c r="B306" s="1" t="s">
        <v>160</v>
      </c>
      <c r="C306" s="1" t="s">
        <v>13</v>
      </c>
      <c r="D306" s="3" t="s">
        <v>161</v>
      </c>
      <c r="F306" s="14" t="s">
        <v>46</v>
      </c>
      <c r="G306" s="15">
        <v>50.2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5">
        <f t="shared" si="96"/>
        <v>0</v>
      </c>
      <c r="Q306" s="16">
        <f t="shared" si="97"/>
        <v>0</v>
      </c>
      <c r="R306" s="16">
        <f t="shared" si="98"/>
        <v>0</v>
      </c>
      <c r="S306" s="16">
        <f t="shared" si="99"/>
        <v>0</v>
      </c>
      <c r="T306" s="16">
        <f t="shared" si="100"/>
        <v>0</v>
      </c>
      <c r="U306" s="16">
        <f t="shared" si="101"/>
        <v>0</v>
      </c>
      <c r="V306" s="16">
        <f t="shared" si="102"/>
        <v>0</v>
      </c>
      <c r="W306" s="17">
        <f t="shared" si="103"/>
        <v>0</v>
      </c>
      <c r="X306" s="5">
        <f t="shared" si="104"/>
        <v>0</v>
      </c>
      <c r="AA306" s="18">
        <v>0</v>
      </c>
      <c r="AB306" s="19">
        <v>0</v>
      </c>
    </row>
    <row r="307" spans="1:28" ht="24" x14ac:dyDescent="0.3">
      <c r="A307" s="13">
        <v>2840</v>
      </c>
      <c r="B307" s="1" t="s">
        <v>152</v>
      </c>
      <c r="C307" s="1" t="s">
        <v>13</v>
      </c>
      <c r="D307" s="3" t="s">
        <v>153</v>
      </c>
      <c r="F307" s="14" t="s">
        <v>69</v>
      </c>
      <c r="G307" s="15">
        <v>4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5">
        <f t="shared" si="96"/>
        <v>0</v>
      </c>
      <c r="Q307" s="16">
        <f t="shared" si="97"/>
        <v>0</v>
      </c>
      <c r="R307" s="16">
        <f t="shared" si="98"/>
        <v>0</v>
      </c>
      <c r="S307" s="16">
        <f t="shared" si="99"/>
        <v>0</v>
      </c>
      <c r="T307" s="16">
        <f t="shared" si="100"/>
        <v>0</v>
      </c>
      <c r="U307" s="16">
        <f t="shared" si="101"/>
        <v>0</v>
      </c>
      <c r="V307" s="16">
        <f t="shared" si="102"/>
        <v>0</v>
      </c>
      <c r="W307" s="17">
        <f t="shared" si="103"/>
        <v>0</v>
      </c>
      <c r="X307" s="5">
        <f t="shared" si="104"/>
        <v>0</v>
      </c>
      <c r="AA307" s="18">
        <v>0</v>
      </c>
      <c r="AB307" s="19">
        <v>0</v>
      </c>
    </row>
    <row r="308" spans="1:28" ht="24" x14ac:dyDescent="0.3">
      <c r="A308" s="13">
        <v>2850</v>
      </c>
      <c r="B308" s="1" t="s">
        <v>154</v>
      </c>
      <c r="C308" s="1" t="s">
        <v>13</v>
      </c>
      <c r="D308" s="3" t="s">
        <v>155</v>
      </c>
      <c r="F308" s="14" t="s">
        <v>69</v>
      </c>
      <c r="G308" s="15">
        <v>15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5">
        <f t="shared" si="96"/>
        <v>0</v>
      </c>
      <c r="Q308" s="16">
        <f t="shared" si="97"/>
        <v>0</v>
      </c>
      <c r="R308" s="16">
        <f t="shared" si="98"/>
        <v>0</v>
      </c>
      <c r="S308" s="16">
        <f t="shared" si="99"/>
        <v>0</v>
      </c>
      <c r="T308" s="16">
        <f t="shared" si="100"/>
        <v>0</v>
      </c>
      <c r="U308" s="16">
        <f t="shared" si="101"/>
        <v>0</v>
      </c>
      <c r="V308" s="16">
        <f t="shared" si="102"/>
        <v>0</v>
      </c>
      <c r="W308" s="17">
        <f t="shared" si="103"/>
        <v>0</v>
      </c>
      <c r="X308" s="5">
        <f t="shared" si="104"/>
        <v>0</v>
      </c>
      <c r="AA308" s="18">
        <v>0</v>
      </c>
      <c r="AB308" s="19">
        <v>0</v>
      </c>
    </row>
    <row r="309" spans="1:28" ht="24" x14ac:dyDescent="0.3">
      <c r="A309" s="13">
        <v>2860</v>
      </c>
      <c r="B309" s="1" t="s">
        <v>158</v>
      </c>
      <c r="C309" s="1" t="s">
        <v>13</v>
      </c>
      <c r="D309" s="3" t="s">
        <v>159</v>
      </c>
      <c r="F309" s="14" t="s">
        <v>69</v>
      </c>
      <c r="G309" s="15">
        <v>19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5">
        <f t="shared" si="96"/>
        <v>0</v>
      </c>
      <c r="Q309" s="16">
        <f t="shared" si="97"/>
        <v>0</v>
      </c>
      <c r="R309" s="16">
        <f t="shared" si="98"/>
        <v>0</v>
      </c>
      <c r="S309" s="16">
        <f t="shared" si="99"/>
        <v>0</v>
      </c>
      <c r="T309" s="16">
        <f t="shared" si="100"/>
        <v>0</v>
      </c>
      <c r="U309" s="16">
        <f t="shared" si="101"/>
        <v>0</v>
      </c>
      <c r="V309" s="16">
        <f t="shared" si="102"/>
        <v>0</v>
      </c>
      <c r="W309" s="17">
        <f t="shared" si="103"/>
        <v>0</v>
      </c>
      <c r="X309" s="5">
        <f t="shared" si="104"/>
        <v>0</v>
      </c>
      <c r="AA309" s="18">
        <v>0</v>
      </c>
      <c r="AB309" s="19">
        <v>0</v>
      </c>
    </row>
    <row r="310" spans="1:28" ht="12" x14ac:dyDescent="0.3">
      <c r="A310" s="13">
        <v>2870</v>
      </c>
      <c r="B310" s="1" t="s">
        <v>164</v>
      </c>
      <c r="C310" s="1" t="s">
        <v>13</v>
      </c>
      <c r="D310" s="3" t="s">
        <v>342</v>
      </c>
      <c r="F310" s="14" t="s">
        <v>69</v>
      </c>
      <c r="G310" s="15">
        <v>3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5">
        <f t="shared" si="96"/>
        <v>0</v>
      </c>
      <c r="Q310" s="16">
        <f t="shared" si="97"/>
        <v>0</v>
      </c>
      <c r="R310" s="16">
        <f t="shared" si="98"/>
        <v>0</v>
      </c>
      <c r="S310" s="16">
        <f t="shared" si="99"/>
        <v>0</v>
      </c>
      <c r="T310" s="16">
        <f t="shared" si="100"/>
        <v>0</v>
      </c>
      <c r="U310" s="16">
        <f t="shared" si="101"/>
        <v>0</v>
      </c>
      <c r="V310" s="16">
        <f t="shared" si="102"/>
        <v>0</v>
      </c>
      <c r="W310" s="17">
        <f t="shared" si="103"/>
        <v>0</v>
      </c>
      <c r="X310" s="5">
        <f t="shared" si="104"/>
        <v>0</v>
      </c>
      <c r="AA310" s="18">
        <v>0</v>
      </c>
      <c r="AB310" s="19">
        <v>0</v>
      </c>
    </row>
    <row r="311" spans="1:28" ht="24" x14ac:dyDescent="0.3">
      <c r="A311" s="13">
        <v>2880</v>
      </c>
      <c r="B311" s="1" t="s">
        <v>158</v>
      </c>
      <c r="C311" s="1" t="s">
        <v>13</v>
      </c>
      <c r="D311" s="3" t="s">
        <v>159</v>
      </c>
      <c r="F311" s="14" t="s">
        <v>69</v>
      </c>
      <c r="G311" s="15">
        <v>3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5">
        <f t="shared" si="96"/>
        <v>0</v>
      </c>
      <c r="Q311" s="16">
        <f t="shared" si="97"/>
        <v>0</v>
      </c>
      <c r="R311" s="16">
        <f t="shared" si="98"/>
        <v>0</v>
      </c>
      <c r="S311" s="16">
        <f t="shared" si="99"/>
        <v>0</v>
      </c>
      <c r="T311" s="16">
        <f t="shared" si="100"/>
        <v>0</v>
      </c>
      <c r="U311" s="16">
        <f t="shared" si="101"/>
        <v>0</v>
      </c>
      <c r="V311" s="16">
        <f t="shared" si="102"/>
        <v>0</v>
      </c>
      <c r="W311" s="17">
        <f t="shared" si="103"/>
        <v>0</v>
      </c>
      <c r="X311" s="5">
        <f t="shared" si="104"/>
        <v>0</v>
      </c>
      <c r="AA311" s="18">
        <v>0</v>
      </c>
      <c r="AB311" s="19">
        <v>0</v>
      </c>
    </row>
    <row r="312" spans="1:28" ht="24" x14ac:dyDescent="0.3">
      <c r="A312" s="13">
        <v>2890</v>
      </c>
      <c r="B312" s="1" t="s">
        <v>166</v>
      </c>
      <c r="C312" s="1" t="s">
        <v>13</v>
      </c>
      <c r="D312" s="3" t="s">
        <v>167</v>
      </c>
      <c r="F312" s="14" t="s">
        <v>168</v>
      </c>
      <c r="G312" s="15">
        <v>1.337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5">
        <f t="shared" si="96"/>
        <v>0</v>
      </c>
      <c r="Q312" s="16">
        <f t="shared" si="97"/>
        <v>0</v>
      </c>
      <c r="R312" s="16">
        <f t="shared" si="98"/>
        <v>0</v>
      </c>
      <c r="S312" s="16">
        <f t="shared" si="99"/>
        <v>0</v>
      </c>
      <c r="T312" s="16">
        <f t="shared" si="100"/>
        <v>0</v>
      </c>
      <c r="U312" s="16">
        <f t="shared" si="101"/>
        <v>0</v>
      </c>
      <c r="V312" s="16">
        <f t="shared" si="102"/>
        <v>0</v>
      </c>
      <c r="W312" s="17">
        <f t="shared" si="103"/>
        <v>0</v>
      </c>
      <c r="X312" s="5">
        <f t="shared" si="104"/>
        <v>0</v>
      </c>
      <c r="AA312" s="18">
        <v>0</v>
      </c>
      <c r="AB312" s="19">
        <v>0</v>
      </c>
    </row>
    <row r="313" spans="1:28" ht="24" x14ac:dyDescent="0.3">
      <c r="A313" s="13">
        <v>2900</v>
      </c>
      <c r="B313" s="1" t="s">
        <v>169</v>
      </c>
      <c r="C313" s="1" t="s">
        <v>13</v>
      </c>
      <c r="D313" s="3" t="s">
        <v>170</v>
      </c>
      <c r="F313" s="14" t="s">
        <v>168</v>
      </c>
      <c r="G313" s="15">
        <v>1.337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5">
        <f t="shared" si="96"/>
        <v>0</v>
      </c>
      <c r="Q313" s="16">
        <f t="shared" si="97"/>
        <v>0</v>
      </c>
      <c r="R313" s="16">
        <f t="shared" si="98"/>
        <v>0</v>
      </c>
      <c r="S313" s="16">
        <f t="shared" si="99"/>
        <v>0</v>
      </c>
      <c r="T313" s="16">
        <f t="shared" si="100"/>
        <v>0</v>
      </c>
      <c r="U313" s="16">
        <f t="shared" si="101"/>
        <v>0</v>
      </c>
      <c r="V313" s="16">
        <f t="shared" si="102"/>
        <v>0</v>
      </c>
      <c r="W313" s="17">
        <f t="shared" si="103"/>
        <v>0</v>
      </c>
      <c r="X313" s="5">
        <f t="shared" si="104"/>
        <v>0</v>
      </c>
      <c r="AA313" s="18">
        <v>0</v>
      </c>
      <c r="AB313" s="19">
        <v>0</v>
      </c>
    </row>
    <row r="314" spans="1:28" ht="12" x14ac:dyDescent="0.3">
      <c r="A314" s="13">
        <v>2910</v>
      </c>
      <c r="B314" s="1" t="s">
        <v>171</v>
      </c>
      <c r="C314" s="1" t="s">
        <v>13</v>
      </c>
      <c r="D314" s="3" t="s">
        <v>172</v>
      </c>
      <c r="F314" s="14" t="s">
        <v>168</v>
      </c>
      <c r="G314" s="15">
        <v>2.0059999999999998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5"/>
      <c r="Q314" s="16">
        <f t="shared" si="97"/>
        <v>0</v>
      </c>
      <c r="R314" s="16">
        <f t="shared" si="98"/>
        <v>0</v>
      </c>
      <c r="S314" s="16">
        <f t="shared" si="99"/>
        <v>0</v>
      </c>
      <c r="T314" s="16">
        <f t="shared" si="100"/>
        <v>0</v>
      </c>
      <c r="U314" s="16">
        <f t="shared" si="101"/>
        <v>0</v>
      </c>
      <c r="V314" s="16">
        <f t="shared" si="102"/>
        <v>0</v>
      </c>
      <c r="W314" s="17">
        <f t="shared" si="103"/>
        <v>0</v>
      </c>
      <c r="X314" s="5">
        <f t="shared" si="104"/>
        <v>0</v>
      </c>
      <c r="AA314" s="18">
        <v>40</v>
      </c>
      <c r="AB314" s="19">
        <v>80.239999999999995</v>
      </c>
    </row>
    <row r="315" spans="1:28" ht="24" x14ac:dyDescent="0.3">
      <c r="A315" s="13">
        <v>2920</v>
      </c>
      <c r="B315" s="1" t="s">
        <v>130</v>
      </c>
      <c r="C315" s="1" t="s">
        <v>13</v>
      </c>
      <c r="D315" s="3" t="s">
        <v>163</v>
      </c>
      <c r="F315" s="14" t="s">
        <v>69</v>
      </c>
      <c r="G315" s="15">
        <v>6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5">
        <f>SUM(I315:N315)</f>
        <v>0</v>
      </c>
      <c r="Q315" s="16">
        <f t="shared" si="97"/>
        <v>0</v>
      </c>
      <c r="R315" s="16">
        <f t="shared" si="98"/>
        <v>0</v>
      </c>
      <c r="S315" s="16">
        <f t="shared" si="99"/>
        <v>0</v>
      </c>
      <c r="T315" s="16">
        <f t="shared" si="100"/>
        <v>0</v>
      </c>
      <c r="U315" s="16">
        <f t="shared" si="101"/>
        <v>0</v>
      </c>
      <c r="V315" s="16">
        <f t="shared" si="102"/>
        <v>0</v>
      </c>
      <c r="W315" s="17">
        <f t="shared" si="103"/>
        <v>0</v>
      </c>
      <c r="X315" s="5">
        <f t="shared" si="104"/>
        <v>0</v>
      </c>
      <c r="AA315" s="18">
        <v>0</v>
      </c>
      <c r="AB315" s="19">
        <v>0</v>
      </c>
    </row>
    <row r="316" spans="1:28" ht="24" x14ac:dyDescent="0.3">
      <c r="A316" s="13">
        <v>2930</v>
      </c>
      <c r="B316" s="1" t="s">
        <v>173</v>
      </c>
      <c r="C316" s="1" t="s">
        <v>13</v>
      </c>
      <c r="D316" s="3" t="s">
        <v>174</v>
      </c>
      <c r="F316" s="14" t="s">
        <v>55</v>
      </c>
      <c r="G316" s="15">
        <v>20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5">
        <f>SUM(I316:N316)</f>
        <v>0</v>
      </c>
      <c r="Q316" s="16">
        <f t="shared" si="97"/>
        <v>0</v>
      </c>
      <c r="R316" s="16">
        <f t="shared" si="98"/>
        <v>0</v>
      </c>
      <c r="S316" s="16">
        <f t="shared" si="99"/>
        <v>0</v>
      </c>
      <c r="T316" s="16">
        <f t="shared" si="100"/>
        <v>0</v>
      </c>
      <c r="U316" s="16">
        <f t="shared" si="101"/>
        <v>0</v>
      </c>
      <c r="V316" s="16">
        <f t="shared" si="102"/>
        <v>0</v>
      </c>
      <c r="W316" s="17">
        <f t="shared" si="103"/>
        <v>0</v>
      </c>
      <c r="X316" s="5">
        <f t="shared" si="104"/>
        <v>0</v>
      </c>
      <c r="AA316" s="18">
        <v>0</v>
      </c>
      <c r="AB316" s="19">
        <v>0</v>
      </c>
    </row>
    <row r="317" spans="1:28" ht="13" x14ac:dyDescent="0.3">
      <c r="F317" s="28" t="s">
        <v>175</v>
      </c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0">
        <f t="shared" ref="Q317:X317" si="105">SUM(Q263:Q316)</f>
        <v>0</v>
      </c>
      <c r="R317" s="20">
        <f t="shared" si="105"/>
        <v>0</v>
      </c>
      <c r="S317" s="20">
        <f t="shared" si="105"/>
        <v>0</v>
      </c>
      <c r="T317" s="20">
        <f t="shared" si="105"/>
        <v>0</v>
      </c>
      <c r="U317" s="20">
        <f t="shared" si="105"/>
        <v>0</v>
      </c>
      <c r="V317" s="20">
        <f t="shared" si="105"/>
        <v>0</v>
      </c>
      <c r="W317" s="21">
        <f t="shared" si="105"/>
        <v>0</v>
      </c>
      <c r="X317" s="22">
        <f t="shared" si="105"/>
        <v>0</v>
      </c>
      <c r="AB317" s="23">
        <v>80.239999999999995</v>
      </c>
    </row>
    <row r="319" spans="1:28" ht="13" x14ac:dyDescent="0.3">
      <c r="A319" s="28" t="s">
        <v>441</v>
      </c>
      <c r="B319" s="26"/>
      <c r="C319" s="29" t="s">
        <v>26</v>
      </c>
      <c r="D319" s="26"/>
      <c r="E319" s="26"/>
    </row>
    <row r="320" spans="1:28" ht="24" x14ac:dyDescent="0.3">
      <c r="A320" s="13">
        <v>2940</v>
      </c>
      <c r="B320" s="1" t="s">
        <v>442</v>
      </c>
      <c r="C320" s="1" t="s">
        <v>13</v>
      </c>
      <c r="D320" s="3" t="s">
        <v>443</v>
      </c>
      <c r="F320" s="14" t="s">
        <v>46</v>
      </c>
      <c r="G320" s="15">
        <v>35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5">
        <f t="shared" ref="O320:O362" si="106">SUM(I320:N320)</f>
        <v>0</v>
      </c>
      <c r="Q320" s="16">
        <f t="shared" ref="Q320:Q364" si="107">G320*I320</f>
        <v>0</v>
      </c>
      <c r="R320" s="16">
        <f t="shared" ref="R320:R364" si="108">G320*J320</f>
        <v>0</v>
      </c>
      <c r="S320" s="16">
        <f t="shared" ref="S320:S364" si="109">G320*K320</f>
        <v>0</v>
      </c>
      <c r="T320" s="16">
        <f t="shared" ref="T320:T364" si="110">G320*L320</f>
        <v>0</v>
      </c>
      <c r="U320" s="16">
        <f t="shared" ref="U320:U364" si="111">G320*M320</f>
        <v>0</v>
      </c>
      <c r="V320" s="16">
        <f t="shared" ref="V320:V364" si="112">G320*N320</f>
        <v>0</v>
      </c>
      <c r="W320" s="17">
        <f t="shared" ref="W320:W364" si="113">G320*O320</f>
        <v>0</v>
      </c>
      <c r="X320" s="5">
        <f t="shared" ref="X320:X364" si="114">ROUND(W320,2)</f>
        <v>0</v>
      </c>
      <c r="AA320" s="18">
        <v>0</v>
      </c>
      <c r="AB320" s="19">
        <v>0</v>
      </c>
    </row>
    <row r="321" spans="1:28" ht="24" x14ac:dyDescent="0.3">
      <c r="A321" s="13">
        <v>2950</v>
      </c>
      <c r="B321" s="1" t="s">
        <v>444</v>
      </c>
      <c r="C321" s="1" t="s">
        <v>13</v>
      </c>
      <c r="D321" s="3" t="s">
        <v>445</v>
      </c>
      <c r="F321" s="14" t="s">
        <v>46</v>
      </c>
      <c r="G321" s="15">
        <v>10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5">
        <f t="shared" si="106"/>
        <v>0</v>
      </c>
      <c r="Q321" s="16">
        <f t="shared" si="107"/>
        <v>0</v>
      </c>
      <c r="R321" s="16">
        <f t="shared" si="108"/>
        <v>0</v>
      </c>
      <c r="S321" s="16">
        <f t="shared" si="109"/>
        <v>0</v>
      </c>
      <c r="T321" s="16">
        <f t="shared" si="110"/>
        <v>0</v>
      </c>
      <c r="U321" s="16">
        <f t="shared" si="111"/>
        <v>0</v>
      </c>
      <c r="V321" s="16">
        <f t="shared" si="112"/>
        <v>0</v>
      </c>
      <c r="W321" s="17">
        <f t="shared" si="113"/>
        <v>0</v>
      </c>
      <c r="X321" s="5">
        <f t="shared" si="114"/>
        <v>0</v>
      </c>
      <c r="AA321" s="18">
        <v>0</v>
      </c>
      <c r="AB321" s="19">
        <v>0</v>
      </c>
    </row>
    <row r="322" spans="1:28" ht="24" x14ac:dyDescent="0.3">
      <c r="A322" s="13">
        <v>2960</v>
      </c>
      <c r="B322" s="1" t="s">
        <v>446</v>
      </c>
      <c r="C322" s="1" t="s">
        <v>13</v>
      </c>
      <c r="D322" s="3" t="s">
        <v>447</v>
      </c>
      <c r="F322" s="14" t="s">
        <v>46</v>
      </c>
      <c r="G322" s="15">
        <v>55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5">
        <f t="shared" si="106"/>
        <v>0</v>
      </c>
      <c r="Q322" s="16">
        <f t="shared" si="107"/>
        <v>0</v>
      </c>
      <c r="R322" s="16">
        <f t="shared" si="108"/>
        <v>0</v>
      </c>
      <c r="S322" s="16">
        <f t="shared" si="109"/>
        <v>0</v>
      </c>
      <c r="T322" s="16">
        <f t="shared" si="110"/>
        <v>0</v>
      </c>
      <c r="U322" s="16">
        <f t="shared" si="111"/>
        <v>0</v>
      </c>
      <c r="V322" s="16">
        <f t="shared" si="112"/>
        <v>0</v>
      </c>
      <c r="W322" s="17">
        <f t="shared" si="113"/>
        <v>0</v>
      </c>
      <c r="X322" s="5">
        <f t="shared" si="114"/>
        <v>0</v>
      </c>
      <c r="AA322" s="18">
        <v>0</v>
      </c>
      <c r="AB322" s="19">
        <v>0</v>
      </c>
    </row>
    <row r="323" spans="1:28" ht="36" x14ac:dyDescent="0.3">
      <c r="A323" s="13">
        <v>2970</v>
      </c>
      <c r="B323" s="1" t="s">
        <v>448</v>
      </c>
      <c r="C323" s="1" t="s">
        <v>13</v>
      </c>
      <c r="D323" s="3" t="s">
        <v>449</v>
      </c>
      <c r="F323" s="14" t="s">
        <v>46</v>
      </c>
      <c r="G323" s="15">
        <v>40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5">
        <f t="shared" si="106"/>
        <v>0</v>
      </c>
      <c r="Q323" s="16">
        <f t="shared" si="107"/>
        <v>0</v>
      </c>
      <c r="R323" s="16">
        <f t="shared" si="108"/>
        <v>0</v>
      </c>
      <c r="S323" s="16">
        <f t="shared" si="109"/>
        <v>0</v>
      </c>
      <c r="T323" s="16">
        <f t="shared" si="110"/>
        <v>0</v>
      </c>
      <c r="U323" s="16">
        <f t="shared" si="111"/>
        <v>0</v>
      </c>
      <c r="V323" s="16">
        <f t="shared" si="112"/>
        <v>0</v>
      </c>
      <c r="W323" s="17">
        <f t="shared" si="113"/>
        <v>0</v>
      </c>
      <c r="X323" s="5">
        <f t="shared" si="114"/>
        <v>0</v>
      </c>
      <c r="AA323" s="18">
        <v>0</v>
      </c>
      <c r="AB323" s="19">
        <v>0</v>
      </c>
    </row>
    <row r="324" spans="1:28" ht="36" x14ac:dyDescent="0.3">
      <c r="A324" s="13">
        <v>2980</v>
      </c>
      <c r="B324" s="1" t="s">
        <v>450</v>
      </c>
      <c r="C324" s="1" t="s">
        <v>13</v>
      </c>
      <c r="D324" s="3" t="s">
        <v>451</v>
      </c>
      <c r="F324" s="14" t="s">
        <v>46</v>
      </c>
      <c r="G324" s="15">
        <v>70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5">
        <f t="shared" si="106"/>
        <v>0</v>
      </c>
      <c r="Q324" s="16">
        <f t="shared" si="107"/>
        <v>0</v>
      </c>
      <c r="R324" s="16">
        <f t="shared" si="108"/>
        <v>0</v>
      </c>
      <c r="S324" s="16">
        <f t="shared" si="109"/>
        <v>0</v>
      </c>
      <c r="T324" s="16">
        <f t="shared" si="110"/>
        <v>0</v>
      </c>
      <c r="U324" s="16">
        <f t="shared" si="111"/>
        <v>0</v>
      </c>
      <c r="V324" s="16">
        <f t="shared" si="112"/>
        <v>0</v>
      </c>
      <c r="W324" s="17">
        <f t="shared" si="113"/>
        <v>0</v>
      </c>
      <c r="X324" s="5">
        <f t="shared" si="114"/>
        <v>0</v>
      </c>
      <c r="AA324" s="18">
        <v>0</v>
      </c>
      <c r="AB324" s="19">
        <v>0</v>
      </c>
    </row>
    <row r="325" spans="1:28" ht="24" x14ac:dyDescent="0.3">
      <c r="A325" s="13">
        <v>2990</v>
      </c>
      <c r="B325" s="1" t="s">
        <v>452</v>
      </c>
      <c r="C325" s="1" t="s">
        <v>13</v>
      </c>
      <c r="D325" s="3" t="s">
        <v>453</v>
      </c>
      <c r="F325" s="14" t="s">
        <v>69</v>
      </c>
      <c r="G325" s="15">
        <v>40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5">
        <f t="shared" si="106"/>
        <v>0</v>
      </c>
      <c r="Q325" s="16">
        <f t="shared" si="107"/>
        <v>0</v>
      </c>
      <c r="R325" s="16">
        <f t="shared" si="108"/>
        <v>0</v>
      </c>
      <c r="S325" s="16">
        <f t="shared" si="109"/>
        <v>0</v>
      </c>
      <c r="T325" s="16">
        <f t="shared" si="110"/>
        <v>0</v>
      </c>
      <c r="U325" s="16">
        <f t="shared" si="111"/>
        <v>0</v>
      </c>
      <c r="V325" s="16">
        <f t="shared" si="112"/>
        <v>0</v>
      </c>
      <c r="W325" s="17">
        <f t="shared" si="113"/>
        <v>0</v>
      </c>
      <c r="X325" s="5">
        <f t="shared" si="114"/>
        <v>0</v>
      </c>
      <c r="AA325" s="18">
        <v>0</v>
      </c>
      <c r="AB325" s="19">
        <v>0</v>
      </c>
    </row>
    <row r="326" spans="1:28" ht="24" x14ac:dyDescent="0.3">
      <c r="A326" s="13">
        <v>3000</v>
      </c>
      <c r="B326" s="1" t="s">
        <v>454</v>
      </c>
      <c r="C326" s="1" t="s">
        <v>13</v>
      </c>
      <c r="D326" s="3" t="s">
        <v>455</v>
      </c>
      <c r="F326" s="14" t="s">
        <v>69</v>
      </c>
      <c r="G326" s="15">
        <v>12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5">
        <f t="shared" si="106"/>
        <v>0</v>
      </c>
      <c r="Q326" s="16">
        <f t="shared" si="107"/>
        <v>0</v>
      </c>
      <c r="R326" s="16">
        <f t="shared" si="108"/>
        <v>0</v>
      </c>
      <c r="S326" s="16">
        <f t="shared" si="109"/>
        <v>0</v>
      </c>
      <c r="T326" s="16">
        <f t="shared" si="110"/>
        <v>0</v>
      </c>
      <c r="U326" s="16">
        <f t="shared" si="111"/>
        <v>0</v>
      </c>
      <c r="V326" s="16">
        <f t="shared" si="112"/>
        <v>0</v>
      </c>
      <c r="W326" s="17">
        <f t="shared" si="113"/>
        <v>0</v>
      </c>
      <c r="X326" s="5">
        <f t="shared" si="114"/>
        <v>0</v>
      </c>
      <c r="AA326" s="18">
        <v>0</v>
      </c>
      <c r="AB326" s="19">
        <v>0</v>
      </c>
    </row>
    <row r="327" spans="1:28" ht="24" x14ac:dyDescent="0.3">
      <c r="A327" s="13">
        <v>3010</v>
      </c>
      <c r="B327" s="1" t="s">
        <v>456</v>
      </c>
      <c r="C327" s="1" t="s">
        <v>13</v>
      </c>
      <c r="D327" s="3" t="s">
        <v>457</v>
      </c>
      <c r="F327" s="14" t="s">
        <v>69</v>
      </c>
      <c r="G327" s="15">
        <v>7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5">
        <f t="shared" si="106"/>
        <v>0</v>
      </c>
      <c r="Q327" s="16">
        <f t="shared" si="107"/>
        <v>0</v>
      </c>
      <c r="R327" s="16">
        <f t="shared" si="108"/>
        <v>0</v>
      </c>
      <c r="S327" s="16">
        <f t="shared" si="109"/>
        <v>0</v>
      </c>
      <c r="T327" s="16">
        <f t="shared" si="110"/>
        <v>0</v>
      </c>
      <c r="U327" s="16">
        <f t="shared" si="111"/>
        <v>0</v>
      </c>
      <c r="V327" s="16">
        <f t="shared" si="112"/>
        <v>0</v>
      </c>
      <c r="W327" s="17">
        <f t="shared" si="113"/>
        <v>0</v>
      </c>
      <c r="X327" s="5">
        <f t="shared" si="114"/>
        <v>0</v>
      </c>
      <c r="AA327" s="18">
        <v>0</v>
      </c>
      <c r="AB327" s="19">
        <v>0</v>
      </c>
    </row>
    <row r="328" spans="1:28" ht="24" x14ac:dyDescent="0.3">
      <c r="A328" s="13">
        <v>3020</v>
      </c>
      <c r="B328" s="1" t="s">
        <v>458</v>
      </c>
      <c r="C328" s="1" t="s">
        <v>13</v>
      </c>
      <c r="D328" s="3" t="s">
        <v>459</v>
      </c>
      <c r="F328" s="14" t="s">
        <v>69</v>
      </c>
      <c r="G328" s="15">
        <v>5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5">
        <f t="shared" si="106"/>
        <v>0</v>
      </c>
      <c r="Q328" s="16">
        <f t="shared" si="107"/>
        <v>0</v>
      </c>
      <c r="R328" s="16">
        <f t="shared" si="108"/>
        <v>0</v>
      </c>
      <c r="S328" s="16">
        <f t="shared" si="109"/>
        <v>0</v>
      </c>
      <c r="T328" s="16">
        <f t="shared" si="110"/>
        <v>0</v>
      </c>
      <c r="U328" s="16">
        <f t="shared" si="111"/>
        <v>0</v>
      </c>
      <c r="V328" s="16">
        <f t="shared" si="112"/>
        <v>0</v>
      </c>
      <c r="W328" s="17">
        <f t="shared" si="113"/>
        <v>0</v>
      </c>
      <c r="X328" s="5">
        <f t="shared" si="114"/>
        <v>0</v>
      </c>
      <c r="AA328" s="18">
        <v>0</v>
      </c>
      <c r="AB328" s="19">
        <v>0</v>
      </c>
    </row>
    <row r="329" spans="1:28" ht="12" x14ac:dyDescent="0.3">
      <c r="A329" s="13">
        <v>3030</v>
      </c>
      <c r="B329" s="1" t="s">
        <v>460</v>
      </c>
      <c r="C329" s="1" t="s">
        <v>13</v>
      </c>
      <c r="D329" s="3" t="s">
        <v>461</v>
      </c>
      <c r="F329" s="14" t="s">
        <v>132</v>
      </c>
      <c r="G329" s="15">
        <v>7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5">
        <f t="shared" si="106"/>
        <v>0</v>
      </c>
      <c r="Q329" s="16">
        <f t="shared" si="107"/>
        <v>0</v>
      </c>
      <c r="R329" s="16">
        <f t="shared" si="108"/>
        <v>0</v>
      </c>
      <c r="S329" s="16">
        <f t="shared" si="109"/>
        <v>0</v>
      </c>
      <c r="T329" s="16">
        <f t="shared" si="110"/>
        <v>0</v>
      </c>
      <c r="U329" s="16">
        <f t="shared" si="111"/>
        <v>0</v>
      </c>
      <c r="V329" s="16">
        <f t="shared" si="112"/>
        <v>0</v>
      </c>
      <c r="W329" s="17">
        <f t="shared" si="113"/>
        <v>0</v>
      </c>
      <c r="X329" s="5">
        <f t="shared" si="114"/>
        <v>0</v>
      </c>
      <c r="AA329" s="18">
        <v>0</v>
      </c>
      <c r="AB329" s="19">
        <v>0</v>
      </c>
    </row>
    <row r="330" spans="1:28" ht="24" x14ac:dyDescent="0.3">
      <c r="A330" s="13">
        <v>3040</v>
      </c>
      <c r="B330" s="1" t="s">
        <v>462</v>
      </c>
      <c r="C330" s="1" t="s">
        <v>13</v>
      </c>
      <c r="D330" s="3" t="s">
        <v>463</v>
      </c>
      <c r="F330" s="14" t="s">
        <v>132</v>
      </c>
      <c r="G330" s="15">
        <v>6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5">
        <f t="shared" si="106"/>
        <v>0</v>
      </c>
      <c r="Q330" s="16">
        <f t="shared" si="107"/>
        <v>0</v>
      </c>
      <c r="R330" s="16">
        <f t="shared" si="108"/>
        <v>0</v>
      </c>
      <c r="S330" s="16">
        <f t="shared" si="109"/>
        <v>0</v>
      </c>
      <c r="T330" s="16">
        <f t="shared" si="110"/>
        <v>0</v>
      </c>
      <c r="U330" s="16">
        <f t="shared" si="111"/>
        <v>0</v>
      </c>
      <c r="V330" s="16">
        <f t="shared" si="112"/>
        <v>0</v>
      </c>
      <c r="W330" s="17">
        <f t="shared" si="113"/>
        <v>0</v>
      </c>
      <c r="X330" s="5">
        <f t="shared" si="114"/>
        <v>0</v>
      </c>
      <c r="AA330" s="18">
        <v>0</v>
      </c>
      <c r="AB330" s="19">
        <v>0</v>
      </c>
    </row>
    <row r="331" spans="1:28" ht="24" x14ac:dyDescent="0.3">
      <c r="A331" s="13">
        <v>3050</v>
      </c>
      <c r="B331" s="1" t="s">
        <v>464</v>
      </c>
      <c r="C331" s="1" t="s">
        <v>13</v>
      </c>
      <c r="D331" s="3" t="s">
        <v>465</v>
      </c>
      <c r="F331" s="14" t="s">
        <v>132</v>
      </c>
      <c r="G331" s="15">
        <v>6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5">
        <f t="shared" si="106"/>
        <v>0</v>
      </c>
      <c r="Q331" s="16">
        <f t="shared" si="107"/>
        <v>0</v>
      </c>
      <c r="R331" s="16">
        <f t="shared" si="108"/>
        <v>0</v>
      </c>
      <c r="S331" s="16">
        <f t="shared" si="109"/>
        <v>0</v>
      </c>
      <c r="T331" s="16">
        <f t="shared" si="110"/>
        <v>0</v>
      </c>
      <c r="U331" s="16">
        <f t="shared" si="111"/>
        <v>0</v>
      </c>
      <c r="V331" s="16">
        <f t="shared" si="112"/>
        <v>0</v>
      </c>
      <c r="W331" s="17">
        <f t="shared" si="113"/>
        <v>0</v>
      </c>
      <c r="X331" s="5">
        <f t="shared" si="114"/>
        <v>0</v>
      </c>
      <c r="AA331" s="18">
        <v>0</v>
      </c>
      <c r="AB331" s="19">
        <v>0</v>
      </c>
    </row>
    <row r="332" spans="1:28" ht="12" x14ac:dyDescent="0.3">
      <c r="A332" s="13">
        <v>3060</v>
      </c>
      <c r="B332" s="1" t="s">
        <v>460</v>
      </c>
      <c r="C332" s="1" t="s">
        <v>13</v>
      </c>
      <c r="D332" s="3" t="s">
        <v>466</v>
      </c>
      <c r="F332" s="14" t="s">
        <v>132</v>
      </c>
      <c r="G332" s="15">
        <v>1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5">
        <f t="shared" si="106"/>
        <v>0</v>
      </c>
      <c r="Q332" s="16">
        <f t="shared" si="107"/>
        <v>0</v>
      </c>
      <c r="R332" s="16">
        <f t="shared" si="108"/>
        <v>0</v>
      </c>
      <c r="S332" s="16">
        <f t="shared" si="109"/>
        <v>0</v>
      </c>
      <c r="T332" s="16">
        <f t="shared" si="110"/>
        <v>0</v>
      </c>
      <c r="U332" s="16">
        <f t="shared" si="111"/>
        <v>0</v>
      </c>
      <c r="V332" s="16">
        <f t="shared" si="112"/>
        <v>0</v>
      </c>
      <c r="W332" s="17">
        <f t="shared" si="113"/>
        <v>0</v>
      </c>
      <c r="X332" s="5">
        <f t="shared" si="114"/>
        <v>0</v>
      </c>
      <c r="AA332" s="18">
        <v>0</v>
      </c>
      <c r="AB332" s="19">
        <v>0</v>
      </c>
    </row>
    <row r="333" spans="1:28" ht="24" x14ac:dyDescent="0.3">
      <c r="A333" s="13">
        <v>3070</v>
      </c>
      <c r="B333" s="1" t="s">
        <v>462</v>
      </c>
      <c r="C333" s="1" t="s">
        <v>13</v>
      </c>
      <c r="D333" s="3" t="s">
        <v>467</v>
      </c>
      <c r="F333" s="14" t="s">
        <v>132</v>
      </c>
      <c r="G333" s="15">
        <v>1</v>
      </c>
      <c r="I333" s="16">
        <v>0</v>
      </c>
      <c r="J333" s="16">
        <v>0</v>
      </c>
      <c r="K333" s="16">
        <v>0</v>
      </c>
      <c r="L333" s="16">
        <v>0</v>
      </c>
      <c r="M333" s="16">
        <v>0</v>
      </c>
      <c r="N333" s="16">
        <v>0</v>
      </c>
      <c r="O333" s="5">
        <f t="shared" si="106"/>
        <v>0</v>
      </c>
      <c r="Q333" s="16">
        <f t="shared" si="107"/>
        <v>0</v>
      </c>
      <c r="R333" s="16">
        <f t="shared" si="108"/>
        <v>0</v>
      </c>
      <c r="S333" s="16">
        <f t="shared" si="109"/>
        <v>0</v>
      </c>
      <c r="T333" s="16">
        <f t="shared" si="110"/>
        <v>0</v>
      </c>
      <c r="U333" s="16">
        <f t="shared" si="111"/>
        <v>0</v>
      </c>
      <c r="V333" s="16">
        <f t="shared" si="112"/>
        <v>0</v>
      </c>
      <c r="W333" s="17">
        <f t="shared" si="113"/>
        <v>0</v>
      </c>
      <c r="X333" s="5">
        <f t="shared" si="114"/>
        <v>0</v>
      </c>
      <c r="AA333" s="18">
        <v>0</v>
      </c>
      <c r="AB333" s="19">
        <v>0</v>
      </c>
    </row>
    <row r="334" spans="1:28" ht="24" x14ac:dyDescent="0.3">
      <c r="A334" s="13">
        <v>3080</v>
      </c>
      <c r="B334" s="1" t="s">
        <v>464</v>
      </c>
      <c r="C334" s="1" t="s">
        <v>13</v>
      </c>
      <c r="D334" s="3" t="s">
        <v>468</v>
      </c>
      <c r="F334" s="14" t="s">
        <v>132</v>
      </c>
      <c r="G334" s="15">
        <v>1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5">
        <f t="shared" si="106"/>
        <v>0</v>
      </c>
      <c r="Q334" s="16">
        <f t="shared" si="107"/>
        <v>0</v>
      </c>
      <c r="R334" s="16">
        <f t="shared" si="108"/>
        <v>0</v>
      </c>
      <c r="S334" s="16">
        <f t="shared" si="109"/>
        <v>0</v>
      </c>
      <c r="T334" s="16">
        <f t="shared" si="110"/>
        <v>0</v>
      </c>
      <c r="U334" s="16">
        <f t="shared" si="111"/>
        <v>0</v>
      </c>
      <c r="V334" s="16">
        <f t="shared" si="112"/>
        <v>0</v>
      </c>
      <c r="W334" s="17">
        <f t="shared" si="113"/>
        <v>0</v>
      </c>
      <c r="X334" s="5">
        <f t="shared" si="114"/>
        <v>0</v>
      </c>
      <c r="AA334" s="18">
        <v>0</v>
      </c>
      <c r="AB334" s="19">
        <v>0</v>
      </c>
    </row>
    <row r="335" spans="1:28" ht="12" x14ac:dyDescent="0.3">
      <c r="A335" s="13">
        <v>3090</v>
      </c>
      <c r="B335" s="1" t="s">
        <v>130</v>
      </c>
      <c r="C335" s="1" t="s">
        <v>13</v>
      </c>
      <c r="D335" s="3" t="s">
        <v>469</v>
      </c>
      <c r="F335" s="14" t="s">
        <v>132</v>
      </c>
      <c r="G335" s="15">
        <v>1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5">
        <f t="shared" si="106"/>
        <v>0</v>
      </c>
      <c r="Q335" s="16">
        <f t="shared" si="107"/>
        <v>0</v>
      </c>
      <c r="R335" s="16">
        <f t="shared" si="108"/>
        <v>0</v>
      </c>
      <c r="S335" s="16">
        <f t="shared" si="109"/>
        <v>0</v>
      </c>
      <c r="T335" s="16">
        <f t="shared" si="110"/>
        <v>0</v>
      </c>
      <c r="U335" s="16">
        <f t="shared" si="111"/>
        <v>0</v>
      </c>
      <c r="V335" s="16">
        <f t="shared" si="112"/>
        <v>0</v>
      </c>
      <c r="W335" s="17">
        <f t="shared" si="113"/>
        <v>0</v>
      </c>
      <c r="X335" s="5">
        <f t="shared" si="114"/>
        <v>0</v>
      </c>
      <c r="AA335" s="18">
        <v>0</v>
      </c>
      <c r="AB335" s="19">
        <v>0</v>
      </c>
    </row>
    <row r="336" spans="1:28" ht="12" x14ac:dyDescent="0.3">
      <c r="A336" s="13">
        <v>3100</v>
      </c>
      <c r="B336" s="1" t="s">
        <v>130</v>
      </c>
      <c r="C336" s="1" t="s">
        <v>13</v>
      </c>
      <c r="D336" s="3" t="s">
        <v>470</v>
      </c>
      <c r="F336" s="14" t="s">
        <v>132</v>
      </c>
      <c r="G336" s="15">
        <v>1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5">
        <f t="shared" si="106"/>
        <v>0</v>
      </c>
      <c r="Q336" s="16">
        <f t="shared" si="107"/>
        <v>0</v>
      </c>
      <c r="R336" s="16">
        <f t="shared" si="108"/>
        <v>0</v>
      </c>
      <c r="S336" s="16">
        <f t="shared" si="109"/>
        <v>0</v>
      </c>
      <c r="T336" s="16">
        <f t="shared" si="110"/>
        <v>0</v>
      </c>
      <c r="U336" s="16">
        <f t="shared" si="111"/>
        <v>0</v>
      </c>
      <c r="V336" s="16">
        <f t="shared" si="112"/>
        <v>0</v>
      </c>
      <c r="W336" s="17">
        <f t="shared" si="113"/>
        <v>0</v>
      </c>
      <c r="X336" s="5">
        <f t="shared" si="114"/>
        <v>0</v>
      </c>
      <c r="AA336" s="18">
        <v>0</v>
      </c>
      <c r="AB336" s="19">
        <v>0</v>
      </c>
    </row>
    <row r="337" spans="1:28" ht="24" x14ac:dyDescent="0.3">
      <c r="A337" s="13">
        <v>3110</v>
      </c>
      <c r="B337" s="1" t="s">
        <v>471</v>
      </c>
      <c r="C337" s="1" t="s">
        <v>13</v>
      </c>
      <c r="D337" s="3" t="s">
        <v>472</v>
      </c>
      <c r="F337" s="14" t="s">
        <v>69</v>
      </c>
      <c r="G337" s="15">
        <v>1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5">
        <f t="shared" si="106"/>
        <v>0</v>
      </c>
      <c r="Q337" s="16">
        <f t="shared" si="107"/>
        <v>0</v>
      </c>
      <c r="R337" s="16">
        <f t="shared" si="108"/>
        <v>0</v>
      </c>
      <c r="S337" s="16">
        <f t="shared" si="109"/>
        <v>0</v>
      </c>
      <c r="T337" s="16">
        <f t="shared" si="110"/>
        <v>0</v>
      </c>
      <c r="U337" s="16">
        <f t="shared" si="111"/>
        <v>0</v>
      </c>
      <c r="V337" s="16">
        <f t="shared" si="112"/>
        <v>0</v>
      </c>
      <c r="W337" s="17">
        <f t="shared" si="113"/>
        <v>0</v>
      </c>
      <c r="X337" s="5">
        <f t="shared" si="114"/>
        <v>0</v>
      </c>
      <c r="AA337" s="18">
        <v>0</v>
      </c>
      <c r="AB337" s="19">
        <v>0</v>
      </c>
    </row>
    <row r="338" spans="1:28" ht="12" x14ac:dyDescent="0.3">
      <c r="A338" s="13">
        <v>3120</v>
      </c>
      <c r="B338" s="1" t="s">
        <v>473</v>
      </c>
      <c r="C338" s="1" t="s">
        <v>13</v>
      </c>
      <c r="D338" s="3" t="s">
        <v>474</v>
      </c>
      <c r="F338" s="14" t="s">
        <v>55</v>
      </c>
      <c r="G338" s="15">
        <v>1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5">
        <f t="shared" si="106"/>
        <v>0</v>
      </c>
      <c r="Q338" s="16">
        <f t="shared" si="107"/>
        <v>0</v>
      </c>
      <c r="R338" s="16">
        <f t="shared" si="108"/>
        <v>0</v>
      </c>
      <c r="S338" s="16">
        <f t="shared" si="109"/>
        <v>0</v>
      </c>
      <c r="T338" s="16">
        <f t="shared" si="110"/>
        <v>0</v>
      </c>
      <c r="U338" s="16">
        <f t="shared" si="111"/>
        <v>0</v>
      </c>
      <c r="V338" s="16">
        <f t="shared" si="112"/>
        <v>0</v>
      </c>
      <c r="W338" s="17">
        <f t="shared" si="113"/>
        <v>0</v>
      </c>
      <c r="X338" s="5">
        <f t="shared" si="114"/>
        <v>0</v>
      </c>
      <c r="AA338" s="18">
        <v>0</v>
      </c>
      <c r="AB338" s="19">
        <v>0</v>
      </c>
    </row>
    <row r="339" spans="1:28" ht="12" x14ac:dyDescent="0.3">
      <c r="A339" s="13">
        <v>3130</v>
      </c>
      <c r="B339" s="1" t="s">
        <v>471</v>
      </c>
      <c r="C339" s="1" t="s">
        <v>13</v>
      </c>
      <c r="D339" s="3" t="s">
        <v>475</v>
      </c>
      <c r="F339" s="14" t="s">
        <v>69</v>
      </c>
      <c r="G339" s="15">
        <v>1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5">
        <f t="shared" si="106"/>
        <v>0</v>
      </c>
      <c r="Q339" s="16">
        <f t="shared" si="107"/>
        <v>0</v>
      </c>
      <c r="R339" s="16">
        <f t="shared" si="108"/>
        <v>0</v>
      </c>
      <c r="S339" s="16">
        <f t="shared" si="109"/>
        <v>0</v>
      </c>
      <c r="T339" s="16">
        <f t="shared" si="110"/>
        <v>0</v>
      </c>
      <c r="U339" s="16">
        <f t="shared" si="111"/>
        <v>0</v>
      </c>
      <c r="V339" s="16">
        <f t="shared" si="112"/>
        <v>0</v>
      </c>
      <c r="W339" s="17">
        <f t="shared" si="113"/>
        <v>0</v>
      </c>
      <c r="X339" s="5">
        <f t="shared" si="114"/>
        <v>0</v>
      </c>
      <c r="AA339" s="18">
        <v>0</v>
      </c>
      <c r="AB339" s="19">
        <v>0</v>
      </c>
    </row>
    <row r="340" spans="1:28" ht="12" x14ac:dyDescent="0.3">
      <c r="A340" s="13">
        <v>3140</v>
      </c>
      <c r="B340" s="1" t="s">
        <v>476</v>
      </c>
      <c r="C340" s="1" t="s">
        <v>13</v>
      </c>
      <c r="D340" s="3" t="s">
        <v>477</v>
      </c>
      <c r="F340" s="14" t="s">
        <v>132</v>
      </c>
      <c r="G340" s="15">
        <v>21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5">
        <f t="shared" si="106"/>
        <v>0</v>
      </c>
      <c r="Q340" s="16">
        <f t="shared" si="107"/>
        <v>0</v>
      </c>
      <c r="R340" s="16">
        <f t="shared" si="108"/>
        <v>0</v>
      </c>
      <c r="S340" s="16">
        <f t="shared" si="109"/>
        <v>0</v>
      </c>
      <c r="T340" s="16">
        <f t="shared" si="110"/>
        <v>0</v>
      </c>
      <c r="U340" s="16">
        <f t="shared" si="111"/>
        <v>0</v>
      </c>
      <c r="V340" s="16">
        <f t="shared" si="112"/>
        <v>0</v>
      </c>
      <c r="W340" s="17">
        <f t="shared" si="113"/>
        <v>0</v>
      </c>
      <c r="X340" s="5">
        <f t="shared" si="114"/>
        <v>0</v>
      </c>
      <c r="AA340" s="18">
        <v>0</v>
      </c>
      <c r="AB340" s="19">
        <v>0</v>
      </c>
    </row>
    <row r="341" spans="1:28" ht="12" x14ac:dyDescent="0.3">
      <c r="A341" s="13">
        <v>3150</v>
      </c>
      <c r="B341" s="1" t="s">
        <v>478</v>
      </c>
      <c r="C341" s="1" t="s">
        <v>13</v>
      </c>
      <c r="D341" s="3" t="s">
        <v>479</v>
      </c>
      <c r="F341" s="14" t="s">
        <v>132</v>
      </c>
      <c r="G341" s="15">
        <v>21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5">
        <f t="shared" si="106"/>
        <v>0</v>
      </c>
      <c r="Q341" s="16">
        <f t="shared" si="107"/>
        <v>0</v>
      </c>
      <c r="R341" s="16">
        <f t="shared" si="108"/>
        <v>0</v>
      </c>
      <c r="S341" s="16">
        <f t="shared" si="109"/>
        <v>0</v>
      </c>
      <c r="T341" s="16">
        <f t="shared" si="110"/>
        <v>0</v>
      </c>
      <c r="U341" s="16">
        <f t="shared" si="111"/>
        <v>0</v>
      </c>
      <c r="V341" s="16">
        <f t="shared" si="112"/>
        <v>0</v>
      </c>
      <c r="W341" s="17">
        <f t="shared" si="113"/>
        <v>0</v>
      </c>
      <c r="X341" s="5">
        <f t="shared" si="114"/>
        <v>0</v>
      </c>
      <c r="AA341" s="18">
        <v>0</v>
      </c>
      <c r="AB341" s="19">
        <v>0</v>
      </c>
    </row>
    <row r="342" spans="1:28" ht="24" x14ac:dyDescent="0.3">
      <c r="A342" s="13">
        <v>3160</v>
      </c>
      <c r="B342" s="1" t="s">
        <v>480</v>
      </c>
      <c r="C342" s="1" t="s">
        <v>13</v>
      </c>
      <c r="D342" s="3" t="s">
        <v>481</v>
      </c>
      <c r="F342" s="14" t="s">
        <v>132</v>
      </c>
      <c r="G342" s="15">
        <v>1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5">
        <f t="shared" si="106"/>
        <v>0</v>
      </c>
      <c r="Q342" s="16">
        <f t="shared" si="107"/>
        <v>0</v>
      </c>
      <c r="R342" s="16">
        <f t="shared" si="108"/>
        <v>0</v>
      </c>
      <c r="S342" s="16">
        <f t="shared" si="109"/>
        <v>0</v>
      </c>
      <c r="T342" s="16">
        <f t="shared" si="110"/>
        <v>0</v>
      </c>
      <c r="U342" s="16">
        <f t="shared" si="111"/>
        <v>0</v>
      </c>
      <c r="V342" s="16">
        <f t="shared" si="112"/>
        <v>0</v>
      </c>
      <c r="W342" s="17">
        <f t="shared" si="113"/>
        <v>0</v>
      </c>
      <c r="X342" s="5">
        <f t="shared" si="114"/>
        <v>0</v>
      </c>
      <c r="AA342" s="18">
        <v>0</v>
      </c>
      <c r="AB342" s="19">
        <v>0</v>
      </c>
    </row>
    <row r="343" spans="1:28" ht="24" x14ac:dyDescent="0.3">
      <c r="A343" s="13">
        <v>3170</v>
      </c>
      <c r="B343" s="1" t="s">
        <v>464</v>
      </c>
      <c r="C343" s="1" t="s">
        <v>13</v>
      </c>
      <c r="D343" s="3" t="s">
        <v>482</v>
      </c>
      <c r="F343" s="14" t="s">
        <v>132</v>
      </c>
      <c r="G343" s="15">
        <v>1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5">
        <f t="shared" si="106"/>
        <v>0</v>
      </c>
      <c r="Q343" s="16">
        <f t="shared" si="107"/>
        <v>0</v>
      </c>
      <c r="R343" s="16">
        <f t="shared" si="108"/>
        <v>0</v>
      </c>
      <c r="S343" s="16">
        <f t="shared" si="109"/>
        <v>0</v>
      </c>
      <c r="T343" s="16">
        <f t="shared" si="110"/>
        <v>0</v>
      </c>
      <c r="U343" s="16">
        <f t="shared" si="111"/>
        <v>0</v>
      </c>
      <c r="V343" s="16">
        <f t="shared" si="112"/>
        <v>0</v>
      </c>
      <c r="W343" s="17">
        <f t="shared" si="113"/>
        <v>0</v>
      </c>
      <c r="X343" s="5">
        <f t="shared" si="114"/>
        <v>0</v>
      </c>
      <c r="AA343" s="18">
        <v>0</v>
      </c>
      <c r="AB343" s="19">
        <v>0</v>
      </c>
    </row>
    <row r="344" spans="1:28" ht="24" x14ac:dyDescent="0.3">
      <c r="A344" s="13">
        <v>3180</v>
      </c>
      <c r="B344" s="1" t="s">
        <v>483</v>
      </c>
      <c r="C344" s="1" t="s">
        <v>13</v>
      </c>
      <c r="D344" s="3" t="s">
        <v>484</v>
      </c>
      <c r="F344" s="14" t="s">
        <v>69</v>
      </c>
      <c r="G344" s="15">
        <v>3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5">
        <f t="shared" si="106"/>
        <v>0</v>
      </c>
      <c r="Q344" s="16">
        <f t="shared" si="107"/>
        <v>0</v>
      </c>
      <c r="R344" s="16">
        <f t="shared" si="108"/>
        <v>0</v>
      </c>
      <c r="S344" s="16">
        <f t="shared" si="109"/>
        <v>0</v>
      </c>
      <c r="T344" s="16">
        <f t="shared" si="110"/>
        <v>0</v>
      </c>
      <c r="U344" s="16">
        <f t="shared" si="111"/>
        <v>0</v>
      </c>
      <c r="V344" s="16">
        <f t="shared" si="112"/>
        <v>0</v>
      </c>
      <c r="W344" s="17">
        <f t="shared" si="113"/>
        <v>0</v>
      </c>
      <c r="X344" s="5">
        <f t="shared" si="114"/>
        <v>0</v>
      </c>
      <c r="AA344" s="18">
        <v>0</v>
      </c>
      <c r="AB344" s="19">
        <v>0</v>
      </c>
    </row>
    <row r="345" spans="1:28" ht="24" x14ac:dyDescent="0.3">
      <c r="A345" s="13">
        <v>3190</v>
      </c>
      <c r="B345" s="1" t="s">
        <v>485</v>
      </c>
      <c r="C345" s="1" t="s">
        <v>13</v>
      </c>
      <c r="D345" s="3" t="s">
        <v>486</v>
      </c>
      <c r="F345" s="14" t="s">
        <v>69</v>
      </c>
      <c r="G345" s="15">
        <v>4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5">
        <f t="shared" si="106"/>
        <v>0</v>
      </c>
      <c r="Q345" s="16">
        <f t="shared" si="107"/>
        <v>0</v>
      </c>
      <c r="R345" s="16">
        <f t="shared" si="108"/>
        <v>0</v>
      </c>
      <c r="S345" s="16">
        <f t="shared" si="109"/>
        <v>0</v>
      </c>
      <c r="T345" s="16">
        <f t="shared" si="110"/>
        <v>0</v>
      </c>
      <c r="U345" s="16">
        <f t="shared" si="111"/>
        <v>0</v>
      </c>
      <c r="V345" s="16">
        <f t="shared" si="112"/>
        <v>0</v>
      </c>
      <c r="W345" s="17">
        <f t="shared" si="113"/>
        <v>0</v>
      </c>
      <c r="X345" s="5">
        <f t="shared" si="114"/>
        <v>0</v>
      </c>
      <c r="AA345" s="18">
        <v>0</v>
      </c>
      <c r="AB345" s="19">
        <v>0</v>
      </c>
    </row>
    <row r="346" spans="1:28" ht="12" x14ac:dyDescent="0.3">
      <c r="A346" s="13">
        <v>3200</v>
      </c>
      <c r="B346" s="1" t="s">
        <v>485</v>
      </c>
      <c r="C346" s="1" t="s">
        <v>13</v>
      </c>
      <c r="D346" s="3" t="s">
        <v>487</v>
      </c>
      <c r="F346" s="14" t="s">
        <v>69</v>
      </c>
      <c r="G346" s="15">
        <v>1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5">
        <f t="shared" si="106"/>
        <v>0</v>
      </c>
      <c r="Q346" s="16">
        <f t="shared" si="107"/>
        <v>0</v>
      </c>
      <c r="R346" s="16">
        <f t="shared" si="108"/>
        <v>0</v>
      </c>
      <c r="S346" s="16">
        <f t="shared" si="109"/>
        <v>0</v>
      </c>
      <c r="T346" s="16">
        <f t="shared" si="110"/>
        <v>0</v>
      </c>
      <c r="U346" s="16">
        <f t="shared" si="111"/>
        <v>0</v>
      </c>
      <c r="V346" s="16">
        <f t="shared" si="112"/>
        <v>0</v>
      </c>
      <c r="W346" s="17">
        <f t="shared" si="113"/>
        <v>0</v>
      </c>
      <c r="X346" s="5">
        <f t="shared" si="114"/>
        <v>0</v>
      </c>
      <c r="AA346" s="18">
        <v>0</v>
      </c>
      <c r="AB346" s="19">
        <v>0</v>
      </c>
    </row>
    <row r="347" spans="1:28" ht="24" x14ac:dyDescent="0.3">
      <c r="A347" s="13">
        <v>3210</v>
      </c>
      <c r="B347" s="1" t="s">
        <v>485</v>
      </c>
      <c r="C347" s="1" t="s">
        <v>13</v>
      </c>
      <c r="D347" s="3" t="s">
        <v>488</v>
      </c>
      <c r="F347" s="14" t="s">
        <v>69</v>
      </c>
      <c r="G347" s="15">
        <v>10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5">
        <f t="shared" si="106"/>
        <v>0</v>
      </c>
      <c r="Q347" s="16">
        <f t="shared" si="107"/>
        <v>0</v>
      </c>
      <c r="R347" s="16">
        <f t="shared" si="108"/>
        <v>0</v>
      </c>
      <c r="S347" s="16">
        <f t="shared" si="109"/>
        <v>0</v>
      </c>
      <c r="T347" s="16">
        <f t="shared" si="110"/>
        <v>0</v>
      </c>
      <c r="U347" s="16">
        <f t="shared" si="111"/>
        <v>0</v>
      </c>
      <c r="V347" s="16">
        <f t="shared" si="112"/>
        <v>0</v>
      </c>
      <c r="W347" s="17">
        <f t="shared" si="113"/>
        <v>0</v>
      </c>
      <c r="X347" s="5">
        <f t="shared" si="114"/>
        <v>0</v>
      </c>
      <c r="AA347" s="18">
        <v>0</v>
      </c>
      <c r="AB347" s="19">
        <v>0</v>
      </c>
    </row>
    <row r="348" spans="1:28" ht="12" x14ac:dyDescent="0.3">
      <c r="A348" s="13">
        <v>3220</v>
      </c>
      <c r="B348" s="1" t="s">
        <v>489</v>
      </c>
      <c r="C348" s="1" t="s">
        <v>13</v>
      </c>
      <c r="D348" s="3" t="s">
        <v>490</v>
      </c>
      <c r="F348" s="14" t="s">
        <v>132</v>
      </c>
      <c r="G348" s="15">
        <v>3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5">
        <f t="shared" si="106"/>
        <v>0</v>
      </c>
      <c r="Q348" s="16">
        <f t="shared" si="107"/>
        <v>0</v>
      </c>
      <c r="R348" s="16">
        <f t="shared" si="108"/>
        <v>0</v>
      </c>
      <c r="S348" s="16">
        <f t="shared" si="109"/>
        <v>0</v>
      </c>
      <c r="T348" s="16">
        <f t="shared" si="110"/>
        <v>0</v>
      </c>
      <c r="U348" s="16">
        <f t="shared" si="111"/>
        <v>0</v>
      </c>
      <c r="V348" s="16">
        <f t="shared" si="112"/>
        <v>0</v>
      </c>
      <c r="W348" s="17">
        <f t="shared" si="113"/>
        <v>0</v>
      </c>
      <c r="X348" s="5">
        <f t="shared" si="114"/>
        <v>0</v>
      </c>
      <c r="AA348" s="18">
        <v>0</v>
      </c>
      <c r="AB348" s="19">
        <v>0</v>
      </c>
    </row>
    <row r="349" spans="1:28" ht="36" x14ac:dyDescent="0.3">
      <c r="A349" s="13">
        <v>3230</v>
      </c>
      <c r="B349" s="1" t="s">
        <v>491</v>
      </c>
      <c r="C349" s="1" t="s">
        <v>13</v>
      </c>
      <c r="D349" s="3" t="s">
        <v>492</v>
      </c>
      <c r="F349" s="14" t="s">
        <v>168</v>
      </c>
      <c r="G349" s="15">
        <v>44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5">
        <f t="shared" si="106"/>
        <v>0</v>
      </c>
      <c r="Q349" s="16">
        <f t="shared" si="107"/>
        <v>0</v>
      </c>
      <c r="R349" s="16">
        <f t="shared" si="108"/>
        <v>0</v>
      </c>
      <c r="S349" s="16">
        <f t="shared" si="109"/>
        <v>0</v>
      </c>
      <c r="T349" s="16">
        <f t="shared" si="110"/>
        <v>0</v>
      </c>
      <c r="U349" s="16">
        <f t="shared" si="111"/>
        <v>0</v>
      </c>
      <c r="V349" s="16">
        <f t="shared" si="112"/>
        <v>0</v>
      </c>
      <c r="W349" s="17">
        <f t="shared" si="113"/>
        <v>0</v>
      </c>
      <c r="X349" s="5">
        <f t="shared" si="114"/>
        <v>0</v>
      </c>
      <c r="AA349" s="18">
        <v>0</v>
      </c>
      <c r="AB349" s="19">
        <v>0</v>
      </c>
    </row>
    <row r="350" spans="1:28" ht="24" x14ac:dyDescent="0.3">
      <c r="A350" s="13">
        <v>3240</v>
      </c>
      <c r="B350" s="1" t="s">
        <v>493</v>
      </c>
      <c r="C350" s="1" t="s">
        <v>13</v>
      </c>
      <c r="D350" s="3" t="s">
        <v>494</v>
      </c>
      <c r="F350" s="14" t="s">
        <v>168</v>
      </c>
      <c r="G350" s="15">
        <v>44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5">
        <f t="shared" si="106"/>
        <v>0</v>
      </c>
      <c r="Q350" s="16">
        <f t="shared" si="107"/>
        <v>0</v>
      </c>
      <c r="R350" s="16">
        <f t="shared" si="108"/>
        <v>0</v>
      </c>
      <c r="S350" s="16">
        <f t="shared" si="109"/>
        <v>0</v>
      </c>
      <c r="T350" s="16">
        <f t="shared" si="110"/>
        <v>0</v>
      </c>
      <c r="U350" s="16">
        <f t="shared" si="111"/>
        <v>0</v>
      </c>
      <c r="V350" s="16">
        <f t="shared" si="112"/>
        <v>0</v>
      </c>
      <c r="W350" s="17">
        <f t="shared" si="113"/>
        <v>0</v>
      </c>
      <c r="X350" s="5">
        <f t="shared" si="114"/>
        <v>0</v>
      </c>
      <c r="AA350" s="18">
        <v>0</v>
      </c>
      <c r="AB350" s="19">
        <v>0</v>
      </c>
    </row>
    <row r="351" spans="1:28" ht="24" x14ac:dyDescent="0.3">
      <c r="A351" s="13">
        <v>3250</v>
      </c>
      <c r="B351" s="1" t="s">
        <v>495</v>
      </c>
      <c r="C351" s="1" t="s">
        <v>13</v>
      </c>
      <c r="D351" s="3" t="s">
        <v>496</v>
      </c>
      <c r="F351" s="14" t="s">
        <v>168</v>
      </c>
      <c r="G351" s="15">
        <v>22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5">
        <f t="shared" si="106"/>
        <v>0</v>
      </c>
      <c r="Q351" s="16">
        <f t="shared" si="107"/>
        <v>0</v>
      </c>
      <c r="R351" s="16">
        <f t="shared" si="108"/>
        <v>0</v>
      </c>
      <c r="S351" s="16">
        <f t="shared" si="109"/>
        <v>0</v>
      </c>
      <c r="T351" s="16">
        <f t="shared" si="110"/>
        <v>0</v>
      </c>
      <c r="U351" s="16">
        <f t="shared" si="111"/>
        <v>0</v>
      </c>
      <c r="V351" s="16">
        <f t="shared" si="112"/>
        <v>0</v>
      </c>
      <c r="W351" s="17">
        <f t="shared" si="113"/>
        <v>0</v>
      </c>
      <c r="X351" s="5">
        <f t="shared" si="114"/>
        <v>0</v>
      </c>
      <c r="AA351" s="18">
        <v>0</v>
      </c>
      <c r="AB351" s="19">
        <v>0</v>
      </c>
    </row>
    <row r="352" spans="1:28" ht="24" x14ac:dyDescent="0.3">
      <c r="A352" s="13">
        <v>3260</v>
      </c>
      <c r="B352" s="1" t="s">
        <v>439</v>
      </c>
      <c r="C352" s="1" t="s">
        <v>13</v>
      </c>
      <c r="D352" s="3" t="s">
        <v>440</v>
      </c>
      <c r="F352" s="14" t="s">
        <v>46</v>
      </c>
      <c r="G352" s="15">
        <v>68.7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5">
        <f t="shared" si="106"/>
        <v>0</v>
      </c>
      <c r="Q352" s="16">
        <f t="shared" si="107"/>
        <v>0</v>
      </c>
      <c r="R352" s="16">
        <f t="shared" si="108"/>
        <v>0</v>
      </c>
      <c r="S352" s="16">
        <f t="shared" si="109"/>
        <v>0</v>
      </c>
      <c r="T352" s="16">
        <f t="shared" si="110"/>
        <v>0</v>
      </c>
      <c r="U352" s="16">
        <f t="shared" si="111"/>
        <v>0</v>
      </c>
      <c r="V352" s="16">
        <f t="shared" si="112"/>
        <v>0</v>
      </c>
      <c r="W352" s="17">
        <f t="shared" si="113"/>
        <v>0</v>
      </c>
      <c r="X352" s="5">
        <f t="shared" si="114"/>
        <v>0</v>
      </c>
      <c r="AA352" s="18">
        <v>0</v>
      </c>
      <c r="AB352" s="19">
        <v>0</v>
      </c>
    </row>
    <row r="353" spans="1:28" ht="24" x14ac:dyDescent="0.3">
      <c r="A353" s="13">
        <v>3270</v>
      </c>
      <c r="B353" s="1" t="s">
        <v>160</v>
      </c>
      <c r="C353" s="1" t="s">
        <v>13</v>
      </c>
      <c r="D353" s="3" t="s">
        <v>161</v>
      </c>
      <c r="F353" s="14" t="s">
        <v>46</v>
      </c>
      <c r="G353" s="15">
        <v>68.7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5">
        <f t="shared" si="106"/>
        <v>0</v>
      </c>
      <c r="Q353" s="16">
        <f t="shared" si="107"/>
        <v>0</v>
      </c>
      <c r="R353" s="16">
        <f t="shared" si="108"/>
        <v>0</v>
      </c>
      <c r="S353" s="16">
        <f t="shared" si="109"/>
        <v>0</v>
      </c>
      <c r="T353" s="16">
        <f t="shared" si="110"/>
        <v>0</v>
      </c>
      <c r="U353" s="16">
        <f t="shared" si="111"/>
        <v>0</v>
      </c>
      <c r="V353" s="16">
        <f t="shared" si="112"/>
        <v>0</v>
      </c>
      <c r="W353" s="17">
        <f t="shared" si="113"/>
        <v>0</v>
      </c>
      <c r="X353" s="5">
        <f t="shared" si="114"/>
        <v>0</v>
      </c>
      <c r="AA353" s="18">
        <v>0</v>
      </c>
      <c r="AB353" s="19">
        <v>0</v>
      </c>
    </row>
    <row r="354" spans="1:28" ht="24" x14ac:dyDescent="0.3">
      <c r="A354" s="13">
        <v>3280</v>
      </c>
      <c r="B354" s="1" t="s">
        <v>497</v>
      </c>
      <c r="C354" s="1" t="s">
        <v>13</v>
      </c>
      <c r="D354" s="3" t="s">
        <v>498</v>
      </c>
      <c r="F354" s="14" t="s">
        <v>46</v>
      </c>
      <c r="G354" s="15">
        <v>110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5">
        <f t="shared" si="106"/>
        <v>0</v>
      </c>
      <c r="Q354" s="16">
        <f t="shared" si="107"/>
        <v>0</v>
      </c>
      <c r="R354" s="16">
        <f t="shared" si="108"/>
        <v>0</v>
      </c>
      <c r="S354" s="16">
        <f t="shared" si="109"/>
        <v>0</v>
      </c>
      <c r="T354" s="16">
        <f t="shared" si="110"/>
        <v>0</v>
      </c>
      <c r="U354" s="16">
        <f t="shared" si="111"/>
        <v>0</v>
      </c>
      <c r="V354" s="16">
        <f t="shared" si="112"/>
        <v>0</v>
      </c>
      <c r="W354" s="17">
        <f t="shared" si="113"/>
        <v>0</v>
      </c>
      <c r="X354" s="5">
        <f t="shared" si="114"/>
        <v>0</v>
      </c>
      <c r="AA354" s="18">
        <v>0</v>
      </c>
      <c r="AB354" s="19">
        <v>0</v>
      </c>
    </row>
    <row r="355" spans="1:28" ht="24" x14ac:dyDescent="0.3">
      <c r="A355" s="13">
        <v>3290</v>
      </c>
      <c r="B355" s="1" t="s">
        <v>499</v>
      </c>
      <c r="C355" s="1" t="s">
        <v>13</v>
      </c>
      <c r="D355" s="3" t="s">
        <v>500</v>
      </c>
      <c r="F355" s="14" t="s">
        <v>168</v>
      </c>
      <c r="G355" s="15">
        <v>3.3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5">
        <f t="shared" si="106"/>
        <v>0</v>
      </c>
      <c r="Q355" s="16">
        <f t="shared" si="107"/>
        <v>0</v>
      </c>
      <c r="R355" s="16">
        <f t="shared" si="108"/>
        <v>0</v>
      </c>
      <c r="S355" s="16">
        <f t="shared" si="109"/>
        <v>0</v>
      </c>
      <c r="T355" s="16">
        <f t="shared" si="110"/>
        <v>0</v>
      </c>
      <c r="U355" s="16">
        <f t="shared" si="111"/>
        <v>0</v>
      </c>
      <c r="V355" s="16">
        <f t="shared" si="112"/>
        <v>0</v>
      </c>
      <c r="W355" s="17">
        <f t="shared" si="113"/>
        <v>0</v>
      </c>
      <c r="X355" s="5">
        <f t="shared" si="114"/>
        <v>0</v>
      </c>
      <c r="AA355" s="18">
        <v>0</v>
      </c>
      <c r="AB355" s="19">
        <v>0</v>
      </c>
    </row>
    <row r="356" spans="1:28" ht="24" x14ac:dyDescent="0.3">
      <c r="A356" s="13">
        <v>3300</v>
      </c>
      <c r="B356" s="1" t="s">
        <v>152</v>
      </c>
      <c r="C356" s="1" t="s">
        <v>13</v>
      </c>
      <c r="D356" s="3" t="s">
        <v>153</v>
      </c>
      <c r="F356" s="14" t="s">
        <v>69</v>
      </c>
      <c r="G356" s="15">
        <v>6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5">
        <f t="shared" si="106"/>
        <v>0</v>
      </c>
      <c r="Q356" s="16">
        <f t="shared" si="107"/>
        <v>0</v>
      </c>
      <c r="R356" s="16">
        <f t="shared" si="108"/>
        <v>0</v>
      </c>
      <c r="S356" s="16">
        <f t="shared" si="109"/>
        <v>0</v>
      </c>
      <c r="T356" s="16">
        <f t="shared" si="110"/>
        <v>0</v>
      </c>
      <c r="U356" s="16">
        <f t="shared" si="111"/>
        <v>0</v>
      </c>
      <c r="V356" s="16">
        <f t="shared" si="112"/>
        <v>0</v>
      </c>
      <c r="W356" s="17">
        <f t="shared" si="113"/>
        <v>0</v>
      </c>
      <c r="X356" s="5">
        <f t="shared" si="114"/>
        <v>0</v>
      </c>
      <c r="AA356" s="18">
        <v>0</v>
      </c>
      <c r="AB356" s="19">
        <v>0</v>
      </c>
    </row>
    <row r="357" spans="1:28" ht="24" x14ac:dyDescent="0.3">
      <c r="A357" s="13">
        <v>3310</v>
      </c>
      <c r="B357" s="1" t="s">
        <v>154</v>
      </c>
      <c r="C357" s="1" t="s">
        <v>13</v>
      </c>
      <c r="D357" s="3" t="s">
        <v>155</v>
      </c>
      <c r="F357" s="14" t="s">
        <v>69</v>
      </c>
      <c r="G357" s="15">
        <v>11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5">
        <f t="shared" si="106"/>
        <v>0</v>
      </c>
      <c r="Q357" s="16">
        <f t="shared" si="107"/>
        <v>0</v>
      </c>
      <c r="R357" s="16">
        <f t="shared" si="108"/>
        <v>0</v>
      </c>
      <c r="S357" s="16">
        <f t="shared" si="109"/>
        <v>0</v>
      </c>
      <c r="T357" s="16">
        <f t="shared" si="110"/>
        <v>0</v>
      </c>
      <c r="U357" s="16">
        <f t="shared" si="111"/>
        <v>0</v>
      </c>
      <c r="V357" s="16">
        <f t="shared" si="112"/>
        <v>0</v>
      </c>
      <c r="W357" s="17">
        <f t="shared" si="113"/>
        <v>0</v>
      </c>
      <c r="X357" s="5">
        <f t="shared" si="114"/>
        <v>0</v>
      </c>
      <c r="AA357" s="18">
        <v>0</v>
      </c>
      <c r="AB357" s="19">
        <v>0</v>
      </c>
    </row>
    <row r="358" spans="1:28" ht="24" x14ac:dyDescent="0.3">
      <c r="A358" s="13">
        <v>3320</v>
      </c>
      <c r="B358" s="1" t="s">
        <v>158</v>
      </c>
      <c r="C358" s="1" t="s">
        <v>13</v>
      </c>
      <c r="D358" s="3" t="s">
        <v>159</v>
      </c>
      <c r="F358" s="14" t="s">
        <v>69</v>
      </c>
      <c r="G358" s="15">
        <v>17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5">
        <f t="shared" si="106"/>
        <v>0</v>
      </c>
      <c r="Q358" s="16">
        <f t="shared" si="107"/>
        <v>0</v>
      </c>
      <c r="R358" s="16">
        <f t="shared" si="108"/>
        <v>0</v>
      </c>
      <c r="S358" s="16">
        <f t="shared" si="109"/>
        <v>0</v>
      </c>
      <c r="T358" s="16">
        <f t="shared" si="110"/>
        <v>0</v>
      </c>
      <c r="U358" s="16">
        <f t="shared" si="111"/>
        <v>0</v>
      </c>
      <c r="V358" s="16">
        <f t="shared" si="112"/>
        <v>0</v>
      </c>
      <c r="W358" s="17">
        <f t="shared" si="113"/>
        <v>0</v>
      </c>
      <c r="X358" s="5">
        <f t="shared" si="114"/>
        <v>0</v>
      </c>
      <c r="AA358" s="18">
        <v>0</v>
      </c>
      <c r="AB358" s="19">
        <v>0</v>
      </c>
    </row>
    <row r="359" spans="1:28" ht="12" x14ac:dyDescent="0.3">
      <c r="A359" s="13">
        <v>3330</v>
      </c>
      <c r="B359" s="1" t="s">
        <v>164</v>
      </c>
      <c r="C359" s="1" t="s">
        <v>13</v>
      </c>
      <c r="D359" s="3" t="s">
        <v>342</v>
      </c>
      <c r="F359" s="14" t="s">
        <v>69</v>
      </c>
      <c r="G359" s="15">
        <v>15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5">
        <f t="shared" si="106"/>
        <v>0</v>
      </c>
      <c r="Q359" s="16">
        <f t="shared" si="107"/>
        <v>0</v>
      </c>
      <c r="R359" s="16">
        <f t="shared" si="108"/>
        <v>0</v>
      </c>
      <c r="S359" s="16">
        <f t="shared" si="109"/>
        <v>0</v>
      </c>
      <c r="T359" s="16">
        <f t="shared" si="110"/>
        <v>0</v>
      </c>
      <c r="U359" s="16">
        <f t="shared" si="111"/>
        <v>0</v>
      </c>
      <c r="V359" s="16">
        <f t="shared" si="112"/>
        <v>0</v>
      </c>
      <c r="W359" s="17">
        <f t="shared" si="113"/>
        <v>0</v>
      </c>
      <c r="X359" s="5">
        <f t="shared" si="114"/>
        <v>0</v>
      </c>
      <c r="AA359" s="18">
        <v>0</v>
      </c>
      <c r="AB359" s="19">
        <v>0</v>
      </c>
    </row>
    <row r="360" spans="1:28" ht="24" x14ac:dyDescent="0.3">
      <c r="A360" s="13">
        <v>3340</v>
      </c>
      <c r="B360" s="1" t="s">
        <v>158</v>
      </c>
      <c r="C360" s="1" t="s">
        <v>13</v>
      </c>
      <c r="D360" s="3" t="s">
        <v>159</v>
      </c>
      <c r="F360" s="14" t="s">
        <v>69</v>
      </c>
      <c r="G360" s="15">
        <v>15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5">
        <f t="shared" si="106"/>
        <v>0</v>
      </c>
      <c r="Q360" s="16">
        <f t="shared" si="107"/>
        <v>0</v>
      </c>
      <c r="R360" s="16">
        <f t="shared" si="108"/>
        <v>0</v>
      </c>
      <c r="S360" s="16">
        <f t="shared" si="109"/>
        <v>0</v>
      </c>
      <c r="T360" s="16">
        <f t="shared" si="110"/>
        <v>0</v>
      </c>
      <c r="U360" s="16">
        <f t="shared" si="111"/>
        <v>0</v>
      </c>
      <c r="V360" s="16">
        <f t="shared" si="112"/>
        <v>0</v>
      </c>
      <c r="W360" s="17">
        <f t="shared" si="113"/>
        <v>0</v>
      </c>
      <c r="X360" s="5">
        <f t="shared" si="114"/>
        <v>0</v>
      </c>
      <c r="AA360" s="18">
        <v>0</v>
      </c>
      <c r="AB360" s="19">
        <v>0</v>
      </c>
    </row>
    <row r="361" spans="1:28" ht="24" x14ac:dyDescent="0.3">
      <c r="A361" s="13">
        <v>3350</v>
      </c>
      <c r="B361" s="1" t="s">
        <v>166</v>
      </c>
      <c r="C361" s="1" t="s">
        <v>13</v>
      </c>
      <c r="D361" s="3" t="s">
        <v>167</v>
      </c>
      <c r="F361" s="14" t="s">
        <v>168</v>
      </c>
      <c r="G361" s="15">
        <v>5.27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5">
        <f t="shared" si="106"/>
        <v>0</v>
      </c>
      <c r="Q361" s="16">
        <f t="shared" si="107"/>
        <v>0</v>
      </c>
      <c r="R361" s="16">
        <f t="shared" si="108"/>
        <v>0</v>
      </c>
      <c r="S361" s="16">
        <f t="shared" si="109"/>
        <v>0</v>
      </c>
      <c r="T361" s="16">
        <f t="shared" si="110"/>
        <v>0</v>
      </c>
      <c r="U361" s="16">
        <f t="shared" si="111"/>
        <v>0</v>
      </c>
      <c r="V361" s="16">
        <f t="shared" si="112"/>
        <v>0</v>
      </c>
      <c r="W361" s="17">
        <f t="shared" si="113"/>
        <v>0</v>
      </c>
      <c r="X361" s="5">
        <f t="shared" si="114"/>
        <v>0</v>
      </c>
      <c r="AA361" s="18">
        <v>0</v>
      </c>
      <c r="AB361" s="19">
        <v>0</v>
      </c>
    </row>
    <row r="362" spans="1:28" ht="24" x14ac:dyDescent="0.3">
      <c r="A362" s="13">
        <v>3360</v>
      </c>
      <c r="B362" s="1" t="s">
        <v>169</v>
      </c>
      <c r="C362" s="1" t="s">
        <v>13</v>
      </c>
      <c r="D362" s="3" t="s">
        <v>170</v>
      </c>
      <c r="F362" s="14" t="s">
        <v>168</v>
      </c>
      <c r="G362" s="15">
        <v>5.27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5">
        <f t="shared" si="106"/>
        <v>0</v>
      </c>
      <c r="Q362" s="16">
        <f t="shared" si="107"/>
        <v>0</v>
      </c>
      <c r="R362" s="16">
        <f t="shared" si="108"/>
        <v>0</v>
      </c>
      <c r="S362" s="16">
        <f t="shared" si="109"/>
        <v>0</v>
      </c>
      <c r="T362" s="16">
        <f t="shared" si="110"/>
        <v>0</v>
      </c>
      <c r="U362" s="16">
        <f t="shared" si="111"/>
        <v>0</v>
      </c>
      <c r="V362" s="16">
        <f t="shared" si="112"/>
        <v>0</v>
      </c>
      <c r="W362" s="17">
        <f t="shared" si="113"/>
        <v>0</v>
      </c>
      <c r="X362" s="5">
        <f t="shared" si="114"/>
        <v>0</v>
      </c>
      <c r="AA362" s="18">
        <v>0</v>
      </c>
      <c r="AB362" s="19">
        <v>0</v>
      </c>
    </row>
    <row r="363" spans="1:28" ht="12" x14ac:dyDescent="0.3">
      <c r="A363" s="13">
        <v>3370</v>
      </c>
      <c r="B363" s="1" t="s">
        <v>171</v>
      </c>
      <c r="C363" s="1" t="s">
        <v>13</v>
      </c>
      <c r="D363" s="3" t="s">
        <v>172</v>
      </c>
      <c r="F363" s="14" t="s">
        <v>168</v>
      </c>
      <c r="G363" s="15">
        <v>7.9050000000000002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5"/>
      <c r="Q363" s="16">
        <f t="shared" si="107"/>
        <v>0</v>
      </c>
      <c r="R363" s="16">
        <f t="shared" si="108"/>
        <v>0</v>
      </c>
      <c r="S363" s="16">
        <f t="shared" si="109"/>
        <v>0</v>
      </c>
      <c r="T363" s="16">
        <f t="shared" si="110"/>
        <v>0</v>
      </c>
      <c r="U363" s="16">
        <f t="shared" si="111"/>
        <v>0</v>
      </c>
      <c r="V363" s="16">
        <f t="shared" si="112"/>
        <v>0</v>
      </c>
      <c r="W363" s="17">
        <f t="shared" si="113"/>
        <v>0</v>
      </c>
      <c r="X363" s="5">
        <f t="shared" si="114"/>
        <v>0</v>
      </c>
      <c r="AA363" s="18">
        <v>40</v>
      </c>
      <c r="AB363" s="19">
        <v>316.2</v>
      </c>
    </row>
    <row r="364" spans="1:28" ht="24" x14ac:dyDescent="0.3">
      <c r="A364" s="13">
        <v>3380</v>
      </c>
      <c r="B364" s="1" t="s">
        <v>130</v>
      </c>
      <c r="C364" s="1" t="s">
        <v>13</v>
      </c>
      <c r="D364" s="3" t="s">
        <v>163</v>
      </c>
      <c r="F364" s="14" t="s">
        <v>69</v>
      </c>
      <c r="G364" s="15">
        <v>1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5">
        <f>SUM(I364:N364)</f>
        <v>0</v>
      </c>
      <c r="Q364" s="16">
        <f t="shared" si="107"/>
        <v>0</v>
      </c>
      <c r="R364" s="16">
        <f t="shared" si="108"/>
        <v>0</v>
      </c>
      <c r="S364" s="16">
        <f t="shared" si="109"/>
        <v>0</v>
      </c>
      <c r="T364" s="16">
        <f t="shared" si="110"/>
        <v>0</v>
      </c>
      <c r="U364" s="16">
        <f t="shared" si="111"/>
        <v>0</v>
      </c>
      <c r="V364" s="16">
        <f t="shared" si="112"/>
        <v>0</v>
      </c>
      <c r="W364" s="17">
        <f t="shared" si="113"/>
        <v>0</v>
      </c>
      <c r="X364" s="5">
        <f t="shared" si="114"/>
        <v>0</v>
      </c>
      <c r="AA364" s="18">
        <v>0</v>
      </c>
      <c r="AB364" s="19">
        <v>0</v>
      </c>
    </row>
    <row r="365" spans="1:28" ht="13" x14ac:dyDescent="0.3">
      <c r="F365" s="28" t="s">
        <v>175</v>
      </c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0">
        <f t="shared" ref="Q365:X365" si="115">SUM(Q320:Q364)</f>
        <v>0</v>
      </c>
      <c r="R365" s="20">
        <f t="shared" si="115"/>
        <v>0</v>
      </c>
      <c r="S365" s="20">
        <f t="shared" si="115"/>
        <v>0</v>
      </c>
      <c r="T365" s="20">
        <f t="shared" si="115"/>
        <v>0</v>
      </c>
      <c r="U365" s="20">
        <f t="shared" si="115"/>
        <v>0</v>
      </c>
      <c r="V365" s="20">
        <f t="shared" si="115"/>
        <v>0</v>
      </c>
      <c r="W365" s="21">
        <f t="shared" si="115"/>
        <v>0</v>
      </c>
      <c r="X365" s="22">
        <f t="shared" si="115"/>
        <v>0</v>
      </c>
      <c r="AB365" s="23">
        <v>316.2</v>
      </c>
    </row>
    <row r="368" spans="1:28" ht="13" x14ac:dyDescent="0.3">
      <c r="F368" s="28" t="s">
        <v>501</v>
      </c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0">
        <f t="shared" ref="Q368:X368" si="116">SUM(Q93,Q159,Q221,Q235,Q260,Q317,Q365)</f>
        <v>0</v>
      </c>
      <c r="R368" s="20">
        <f t="shared" si="116"/>
        <v>0</v>
      </c>
      <c r="S368" s="20">
        <f t="shared" si="116"/>
        <v>0</v>
      </c>
      <c r="T368" s="20">
        <f t="shared" si="116"/>
        <v>0</v>
      </c>
      <c r="U368" s="20">
        <f t="shared" si="116"/>
        <v>0</v>
      </c>
      <c r="V368" s="20">
        <f t="shared" si="116"/>
        <v>0</v>
      </c>
      <c r="W368" s="21">
        <f t="shared" si="116"/>
        <v>0</v>
      </c>
      <c r="X368" s="22">
        <f t="shared" si="116"/>
        <v>0</v>
      </c>
      <c r="AB368" s="23">
        <v>4506.3999999999996</v>
      </c>
    </row>
  </sheetData>
  <mergeCells count="24">
    <mergeCell ref="F365:P365"/>
    <mergeCell ref="F368:P368"/>
    <mergeCell ref="F260:P260"/>
    <mergeCell ref="A262:B262"/>
    <mergeCell ref="C262:E262"/>
    <mergeCell ref="F317:P317"/>
    <mergeCell ref="A319:B319"/>
    <mergeCell ref="C319:E319"/>
    <mergeCell ref="F221:P221"/>
    <mergeCell ref="A223:B223"/>
    <mergeCell ref="C223:E223"/>
    <mergeCell ref="F235:P235"/>
    <mergeCell ref="A237:B237"/>
    <mergeCell ref="C237:E237"/>
    <mergeCell ref="A95:B95"/>
    <mergeCell ref="C95:E95"/>
    <mergeCell ref="F159:P159"/>
    <mergeCell ref="A161:B161"/>
    <mergeCell ref="C161:E161"/>
    <mergeCell ref="A1:E1"/>
    <mergeCell ref="A3:E3"/>
    <mergeCell ref="A8:B8"/>
    <mergeCell ref="C8:E8"/>
    <mergeCell ref="F93:P93"/>
  </mergeCells>
  <pageMargins left="0.25" right="0.25" top="0.5" bottom="0.75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96"/>
  <sheetViews>
    <sheetView tabSelected="1" workbookViewId="0">
      <selection activeCell="D7" sqref="D7"/>
    </sheetView>
  </sheetViews>
  <sheetFormatPr defaultRowHeight="14.5" x14ac:dyDescent="0.3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3">
      <c r="A1" s="25" t="s">
        <v>726</v>
      </c>
      <c r="B1" s="26"/>
      <c r="C1" s="26"/>
      <c r="D1" s="26"/>
      <c r="E1" s="26"/>
    </row>
    <row r="3" spans="1:7" ht="13" x14ac:dyDescent="0.3">
      <c r="A3" s="27" t="s">
        <v>0</v>
      </c>
      <c r="B3" s="26"/>
      <c r="C3" s="26"/>
      <c r="D3" s="26"/>
      <c r="E3" s="26"/>
    </row>
    <row r="6" spans="1:7" ht="12" x14ac:dyDescent="0.3">
      <c r="A6" s="2" t="s">
        <v>28</v>
      </c>
      <c r="B6" s="2" t="s">
        <v>29</v>
      </c>
      <c r="C6" s="2" t="s">
        <v>13</v>
      </c>
      <c r="D6" s="2" t="s">
        <v>2</v>
      </c>
      <c r="F6" s="2" t="s">
        <v>30</v>
      </c>
      <c r="G6" s="2" t="s">
        <v>31</v>
      </c>
    </row>
    <row r="8" spans="1:7" ht="13" x14ac:dyDescent="0.3">
      <c r="A8" s="28" t="s">
        <v>43</v>
      </c>
      <c r="B8" s="26"/>
      <c r="C8" s="29" t="s">
        <v>12</v>
      </c>
      <c r="D8" s="26"/>
      <c r="E8" s="26"/>
    </row>
    <row r="9" spans="1:7" ht="24" x14ac:dyDescent="0.3">
      <c r="A9" s="13">
        <v>10</v>
      </c>
      <c r="B9" s="1" t="s">
        <v>44</v>
      </c>
      <c r="C9" s="1" t="s">
        <v>13</v>
      </c>
      <c r="D9" s="3" t="s">
        <v>45</v>
      </c>
      <c r="F9" s="14" t="s">
        <v>46</v>
      </c>
      <c r="G9" s="15">
        <f>SUM(G10)</f>
        <v>30</v>
      </c>
    </row>
    <row r="10" spans="1:7" ht="12" x14ac:dyDescent="0.3">
      <c r="B10" s="30" t="s">
        <v>502</v>
      </c>
      <c r="C10" s="26"/>
      <c r="D10" s="30" t="s">
        <v>503</v>
      </c>
      <c r="E10" s="26"/>
      <c r="F10" s="26"/>
      <c r="G10" s="24">
        <v>30</v>
      </c>
    </row>
    <row r="11" spans="1:7" ht="24" x14ac:dyDescent="0.3">
      <c r="A11" s="13">
        <v>20</v>
      </c>
      <c r="B11" s="1" t="s">
        <v>47</v>
      </c>
      <c r="C11" s="1" t="s">
        <v>13</v>
      </c>
      <c r="D11" s="3" t="s">
        <v>48</v>
      </c>
      <c r="F11" s="14" t="s">
        <v>46</v>
      </c>
      <c r="G11" s="15">
        <f>SUM(G12)</f>
        <v>35</v>
      </c>
    </row>
    <row r="12" spans="1:7" ht="12" x14ac:dyDescent="0.3">
      <c r="B12" s="30" t="s">
        <v>502</v>
      </c>
      <c r="C12" s="26"/>
      <c r="D12" s="30" t="s">
        <v>504</v>
      </c>
      <c r="E12" s="26"/>
      <c r="F12" s="26"/>
      <c r="G12" s="24">
        <v>35</v>
      </c>
    </row>
    <row r="13" spans="1:7" ht="24" x14ac:dyDescent="0.3">
      <c r="A13" s="13">
        <v>30</v>
      </c>
      <c r="B13" s="1" t="s">
        <v>49</v>
      </c>
      <c r="C13" s="1" t="s">
        <v>13</v>
      </c>
      <c r="D13" s="3" t="s">
        <v>50</v>
      </c>
      <c r="F13" s="14" t="s">
        <v>46</v>
      </c>
      <c r="G13" s="15">
        <f>SUM(G14)</f>
        <v>27</v>
      </c>
    </row>
    <row r="14" spans="1:7" ht="12" x14ac:dyDescent="0.3">
      <c r="B14" s="30" t="s">
        <v>502</v>
      </c>
      <c r="C14" s="26"/>
      <c r="D14" s="30" t="s">
        <v>505</v>
      </c>
      <c r="E14" s="26"/>
      <c r="F14" s="26"/>
      <c r="G14" s="24">
        <v>27</v>
      </c>
    </row>
    <row r="15" spans="1:7" ht="24" x14ac:dyDescent="0.3">
      <c r="A15" s="13">
        <v>40</v>
      </c>
      <c r="B15" s="1" t="s">
        <v>51</v>
      </c>
      <c r="C15" s="1" t="s">
        <v>13</v>
      </c>
      <c r="D15" s="3" t="s">
        <v>52</v>
      </c>
      <c r="F15" s="14" t="s">
        <v>46</v>
      </c>
      <c r="G15" s="15">
        <f>SUM(G16)</f>
        <v>25</v>
      </c>
    </row>
    <row r="16" spans="1:7" ht="12" x14ac:dyDescent="0.3">
      <c r="B16" s="30" t="s">
        <v>502</v>
      </c>
      <c r="C16" s="26"/>
      <c r="D16" s="30" t="s">
        <v>506</v>
      </c>
      <c r="E16" s="26"/>
      <c r="F16" s="26"/>
      <c r="G16" s="24">
        <v>25</v>
      </c>
    </row>
    <row r="17" spans="1:7" ht="24" x14ac:dyDescent="0.3">
      <c r="A17" s="13">
        <v>50</v>
      </c>
      <c r="B17" s="1" t="s">
        <v>53</v>
      </c>
      <c r="C17" s="1" t="s">
        <v>13</v>
      </c>
      <c r="D17" s="3" t="s">
        <v>54</v>
      </c>
      <c r="F17" s="14" t="s">
        <v>55</v>
      </c>
      <c r="G17" s="15">
        <f>SUM(G18)</f>
        <v>11.657</v>
      </c>
    </row>
    <row r="18" spans="1:7" ht="12" x14ac:dyDescent="0.3">
      <c r="B18" s="30" t="s">
        <v>507</v>
      </c>
      <c r="C18" s="26"/>
      <c r="D18" s="30" t="s">
        <v>508</v>
      </c>
      <c r="E18" s="26"/>
      <c r="F18" s="26"/>
      <c r="G18" s="24">
        <v>11.657</v>
      </c>
    </row>
    <row r="19" spans="1:7" ht="24" x14ac:dyDescent="0.3">
      <c r="A19" s="13">
        <v>60</v>
      </c>
      <c r="B19" s="1" t="s">
        <v>56</v>
      </c>
      <c r="C19" s="1" t="s">
        <v>13</v>
      </c>
      <c r="D19" s="3" t="s">
        <v>57</v>
      </c>
      <c r="F19" s="14" t="s">
        <v>55</v>
      </c>
      <c r="G19" s="15">
        <f>SUM(G20)</f>
        <v>11.657</v>
      </c>
    </row>
    <row r="20" spans="1:7" ht="12" x14ac:dyDescent="0.3">
      <c r="B20" s="30" t="s">
        <v>509</v>
      </c>
      <c r="C20" s="26"/>
      <c r="D20" s="30" t="s">
        <v>508</v>
      </c>
      <c r="E20" s="26"/>
      <c r="F20" s="26"/>
      <c r="G20" s="24">
        <v>11.657</v>
      </c>
    </row>
    <row r="21" spans="1:7" ht="24" x14ac:dyDescent="0.3">
      <c r="A21" s="13">
        <v>70</v>
      </c>
      <c r="B21" s="1" t="s">
        <v>58</v>
      </c>
      <c r="C21" s="1" t="s">
        <v>13</v>
      </c>
      <c r="D21" s="3" t="s">
        <v>59</v>
      </c>
      <c r="F21" s="14" t="s">
        <v>55</v>
      </c>
      <c r="G21" s="15">
        <f>SUM(G22)</f>
        <v>11.657</v>
      </c>
    </row>
    <row r="22" spans="1:7" ht="12" x14ac:dyDescent="0.3">
      <c r="B22" s="30" t="s">
        <v>509</v>
      </c>
      <c r="C22" s="26"/>
      <c r="D22" s="30" t="s">
        <v>508</v>
      </c>
      <c r="E22" s="26"/>
      <c r="F22" s="26"/>
      <c r="G22" s="24">
        <v>11.657</v>
      </c>
    </row>
    <row r="23" spans="1:7" ht="36" x14ac:dyDescent="0.3">
      <c r="A23" s="13">
        <v>80</v>
      </c>
      <c r="B23" s="1" t="s">
        <v>60</v>
      </c>
      <c r="C23" s="1" t="s">
        <v>13</v>
      </c>
      <c r="D23" s="3" t="s">
        <v>61</v>
      </c>
      <c r="F23" s="14" t="s">
        <v>46</v>
      </c>
      <c r="G23" s="15">
        <f>SUM(G24)</f>
        <v>16</v>
      </c>
    </row>
    <row r="24" spans="1:7" ht="12" x14ac:dyDescent="0.3">
      <c r="B24" s="30" t="s">
        <v>502</v>
      </c>
      <c r="C24" s="26"/>
      <c r="D24" s="30" t="s">
        <v>510</v>
      </c>
      <c r="E24" s="26"/>
      <c r="F24" s="26"/>
      <c r="G24" s="24">
        <v>16</v>
      </c>
    </row>
    <row r="25" spans="1:7" ht="36" x14ac:dyDescent="0.3">
      <c r="A25" s="13">
        <v>90</v>
      </c>
      <c r="B25" s="1" t="s">
        <v>62</v>
      </c>
      <c r="C25" s="1" t="s">
        <v>13</v>
      </c>
      <c r="D25" s="3" t="s">
        <v>63</v>
      </c>
      <c r="F25" s="14" t="s">
        <v>46</v>
      </c>
      <c r="G25" s="15">
        <f>SUM(G26)</f>
        <v>55</v>
      </c>
    </row>
    <row r="26" spans="1:7" ht="12" x14ac:dyDescent="0.3">
      <c r="B26" s="30" t="s">
        <v>502</v>
      </c>
      <c r="C26" s="26"/>
      <c r="D26" s="30" t="s">
        <v>511</v>
      </c>
      <c r="E26" s="26"/>
      <c r="F26" s="26"/>
      <c r="G26" s="24">
        <v>55</v>
      </c>
    </row>
    <row r="27" spans="1:7" ht="36" x14ac:dyDescent="0.3">
      <c r="A27" s="13">
        <v>100</v>
      </c>
      <c r="B27" s="1" t="s">
        <v>64</v>
      </c>
      <c r="C27" s="1" t="s">
        <v>13</v>
      </c>
      <c r="D27" s="3" t="s">
        <v>65</v>
      </c>
      <c r="F27" s="14" t="s">
        <v>46</v>
      </c>
      <c r="G27" s="15">
        <f>SUM(G28)</f>
        <v>60</v>
      </c>
    </row>
    <row r="28" spans="1:7" ht="12" x14ac:dyDescent="0.3">
      <c r="B28" s="30" t="s">
        <v>502</v>
      </c>
      <c r="C28" s="26"/>
      <c r="D28" s="30" t="s">
        <v>512</v>
      </c>
      <c r="E28" s="26"/>
      <c r="F28" s="26"/>
      <c r="G28" s="24">
        <v>60</v>
      </c>
    </row>
    <row r="29" spans="1:7" ht="36" x14ac:dyDescent="0.3">
      <c r="A29" s="13">
        <v>110</v>
      </c>
      <c r="B29" s="1" t="s">
        <v>64</v>
      </c>
      <c r="C29" s="1" t="s">
        <v>13</v>
      </c>
      <c r="D29" s="3" t="s">
        <v>66</v>
      </c>
      <c r="F29" s="14" t="s">
        <v>46</v>
      </c>
      <c r="G29" s="15">
        <f>SUM(G30)</f>
        <v>250</v>
      </c>
    </row>
    <row r="30" spans="1:7" ht="12" x14ac:dyDescent="0.3">
      <c r="B30" s="30" t="s">
        <v>502</v>
      </c>
      <c r="C30" s="26"/>
      <c r="D30" s="30" t="s">
        <v>513</v>
      </c>
      <c r="E30" s="26"/>
      <c r="F30" s="26"/>
      <c r="G30" s="24">
        <v>250</v>
      </c>
    </row>
    <row r="31" spans="1:7" ht="12" x14ac:dyDescent="0.3">
      <c r="A31" s="13">
        <v>120</v>
      </c>
      <c r="B31" s="1" t="s">
        <v>67</v>
      </c>
      <c r="C31" s="1" t="s">
        <v>13</v>
      </c>
      <c r="D31" s="3" t="s">
        <v>68</v>
      </c>
      <c r="F31" s="14" t="s">
        <v>69</v>
      </c>
      <c r="G31" s="15">
        <f>SUM(G32)</f>
        <v>28</v>
      </c>
    </row>
    <row r="32" spans="1:7" ht="12" x14ac:dyDescent="0.3">
      <c r="B32" s="30" t="s">
        <v>502</v>
      </c>
      <c r="C32" s="26"/>
      <c r="D32" s="30" t="s">
        <v>514</v>
      </c>
      <c r="E32" s="26"/>
      <c r="F32" s="26"/>
      <c r="G32" s="24">
        <v>28</v>
      </c>
    </row>
    <row r="33" spans="1:7" ht="12" x14ac:dyDescent="0.3">
      <c r="A33" s="13">
        <v>130</v>
      </c>
      <c r="B33" s="1" t="s">
        <v>70</v>
      </c>
      <c r="C33" s="1" t="s">
        <v>13</v>
      </c>
      <c r="D33" s="3" t="s">
        <v>71</v>
      </c>
      <c r="F33" s="14" t="s">
        <v>69</v>
      </c>
      <c r="G33" s="15">
        <f>SUM(G34)</f>
        <v>8</v>
      </c>
    </row>
    <row r="34" spans="1:7" ht="12" x14ac:dyDescent="0.3">
      <c r="B34" s="30" t="s">
        <v>502</v>
      </c>
      <c r="C34" s="26"/>
      <c r="D34" s="30" t="s">
        <v>515</v>
      </c>
      <c r="E34" s="26"/>
      <c r="F34" s="26"/>
      <c r="G34" s="24">
        <v>8</v>
      </c>
    </row>
    <row r="35" spans="1:7" ht="12" x14ac:dyDescent="0.3">
      <c r="A35" s="13">
        <v>140</v>
      </c>
      <c r="B35" s="1" t="s">
        <v>70</v>
      </c>
      <c r="C35" s="1" t="s">
        <v>13</v>
      </c>
      <c r="D35" s="3" t="s">
        <v>72</v>
      </c>
      <c r="F35" s="14" t="s">
        <v>69</v>
      </c>
      <c r="G35" s="15">
        <f>SUM(G36)</f>
        <v>12</v>
      </c>
    </row>
    <row r="36" spans="1:7" ht="12" x14ac:dyDescent="0.3">
      <c r="B36" s="30" t="s">
        <v>502</v>
      </c>
      <c r="C36" s="26"/>
      <c r="D36" s="30" t="s">
        <v>516</v>
      </c>
      <c r="E36" s="26"/>
      <c r="F36" s="26"/>
      <c r="G36" s="24">
        <v>12</v>
      </c>
    </row>
    <row r="37" spans="1:7" ht="12" x14ac:dyDescent="0.3">
      <c r="A37" s="13">
        <v>150</v>
      </c>
      <c r="B37" s="1" t="s">
        <v>70</v>
      </c>
      <c r="C37" s="1" t="s">
        <v>13</v>
      </c>
      <c r="D37" s="3" t="s">
        <v>73</v>
      </c>
      <c r="F37" s="14" t="s">
        <v>69</v>
      </c>
      <c r="G37" s="15">
        <f>SUM(G38)</f>
        <v>6</v>
      </c>
    </row>
    <row r="38" spans="1:7" ht="12" x14ac:dyDescent="0.3">
      <c r="B38" s="30" t="s">
        <v>502</v>
      </c>
      <c r="C38" s="26"/>
      <c r="D38" s="30" t="s">
        <v>517</v>
      </c>
      <c r="E38" s="26"/>
      <c r="F38" s="26"/>
      <c r="G38" s="24">
        <v>6</v>
      </c>
    </row>
    <row r="39" spans="1:7" ht="12" x14ac:dyDescent="0.3">
      <c r="A39" s="13">
        <v>160</v>
      </c>
      <c r="B39" s="1" t="s">
        <v>70</v>
      </c>
      <c r="C39" s="1" t="s">
        <v>13</v>
      </c>
      <c r="D39" s="3" t="s">
        <v>74</v>
      </c>
      <c r="F39" s="14" t="s">
        <v>69</v>
      </c>
      <c r="G39" s="15">
        <f>SUM(G40)</f>
        <v>4</v>
      </c>
    </row>
    <row r="40" spans="1:7" ht="12" x14ac:dyDescent="0.3">
      <c r="B40" s="30" t="s">
        <v>502</v>
      </c>
      <c r="C40" s="26"/>
      <c r="D40" s="30" t="s">
        <v>518</v>
      </c>
      <c r="E40" s="26"/>
      <c r="F40" s="26"/>
      <c r="G40" s="24">
        <v>4</v>
      </c>
    </row>
    <row r="41" spans="1:7" ht="12" x14ac:dyDescent="0.3">
      <c r="A41" s="13">
        <v>170</v>
      </c>
      <c r="B41" s="1" t="s">
        <v>75</v>
      </c>
      <c r="C41" s="1" t="s">
        <v>13</v>
      </c>
      <c r="D41" s="3" t="s">
        <v>76</v>
      </c>
      <c r="F41" s="14" t="s">
        <v>69</v>
      </c>
      <c r="G41" s="15">
        <f>SUM(G42)</f>
        <v>2</v>
      </c>
    </row>
    <row r="42" spans="1:7" ht="12" x14ac:dyDescent="0.3">
      <c r="B42" s="30" t="s">
        <v>502</v>
      </c>
      <c r="C42" s="26"/>
      <c r="D42" s="30" t="s">
        <v>519</v>
      </c>
      <c r="E42" s="26"/>
      <c r="F42" s="26"/>
      <c r="G42" s="24">
        <v>2</v>
      </c>
    </row>
    <row r="43" spans="1:7" ht="12" x14ac:dyDescent="0.3">
      <c r="A43" s="13">
        <v>180</v>
      </c>
      <c r="B43" s="1" t="s">
        <v>75</v>
      </c>
      <c r="C43" s="1" t="s">
        <v>13</v>
      </c>
      <c r="D43" s="3" t="s">
        <v>77</v>
      </c>
      <c r="F43" s="14" t="s">
        <v>69</v>
      </c>
      <c r="G43" s="15">
        <f>SUM(G44)</f>
        <v>2</v>
      </c>
    </row>
    <row r="44" spans="1:7" ht="12" x14ac:dyDescent="0.3">
      <c r="B44" s="30" t="s">
        <v>502</v>
      </c>
      <c r="C44" s="26"/>
      <c r="D44" s="30" t="s">
        <v>519</v>
      </c>
      <c r="E44" s="26"/>
      <c r="F44" s="26"/>
      <c r="G44" s="24">
        <v>2</v>
      </c>
    </row>
    <row r="45" spans="1:7" ht="12" x14ac:dyDescent="0.3">
      <c r="A45" s="13">
        <v>190</v>
      </c>
      <c r="B45" s="1" t="s">
        <v>75</v>
      </c>
      <c r="C45" s="1" t="s">
        <v>13</v>
      </c>
      <c r="D45" s="3" t="s">
        <v>78</v>
      </c>
      <c r="F45" s="14" t="s">
        <v>69</v>
      </c>
      <c r="G45" s="15">
        <f>SUM(G46)</f>
        <v>2</v>
      </c>
    </row>
    <row r="46" spans="1:7" ht="12" x14ac:dyDescent="0.3">
      <c r="B46" s="30" t="s">
        <v>502</v>
      </c>
      <c r="C46" s="26"/>
      <c r="D46" s="30" t="s">
        <v>519</v>
      </c>
      <c r="E46" s="26"/>
      <c r="F46" s="26"/>
      <c r="G46" s="24">
        <v>2</v>
      </c>
    </row>
    <row r="47" spans="1:7" ht="24" x14ac:dyDescent="0.3">
      <c r="A47" s="13">
        <v>200</v>
      </c>
      <c r="B47" s="1" t="s">
        <v>79</v>
      </c>
      <c r="C47" s="1" t="s">
        <v>13</v>
      </c>
      <c r="D47" s="3" t="s">
        <v>80</v>
      </c>
      <c r="F47" s="14" t="s">
        <v>46</v>
      </c>
      <c r="G47" s="15">
        <f>SUM(G48)</f>
        <v>250</v>
      </c>
    </row>
    <row r="48" spans="1:7" ht="12" x14ac:dyDescent="0.3">
      <c r="B48" s="30" t="s">
        <v>520</v>
      </c>
      <c r="C48" s="26"/>
      <c r="D48" s="30" t="s">
        <v>521</v>
      </c>
      <c r="E48" s="26"/>
      <c r="F48" s="26"/>
      <c r="G48" s="24">
        <v>250</v>
      </c>
    </row>
    <row r="49" spans="1:7" ht="24" x14ac:dyDescent="0.3">
      <c r="A49" s="13">
        <v>210</v>
      </c>
      <c r="B49" s="1" t="s">
        <v>79</v>
      </c>
      <c r="C49" s="1" t="s">
        <v>13</v>
      </c>
      <c r="D49" s="3" t="s">
        <v>80</v>
      </c>
      <c r="F49" s="14" t="s">
        <v>46</v>
      </c>
      <c r="G49" s="15">
        <f>SUM(G50)</f>
        <v>60</v>
      </c>
    </row>
    <row r="50" spans="1:7" ht="12" x14ac:dyDescent="0.3">
      <c r="B50" s="30" t="s">
        <v>522</v>
      </c>
      <c r="C50" s="26"/>
      <c r="D50" s="30" t="s">
        <v>523</v>
      </c>
      <c r="E50" s="26"/>
      <c r="F50" s="26"/>
      <c r="G50" s="24">
        <v>60</v>
      </c>
    </row>
    <row r="51" spans="1:7" ht="24" x14ac:dyDescent="0.3">
      <c r="A51" s="13">
        <v>220</v>
      </c>
      <c r="B51" s="1" t="s">
        <v>81</v>
      </c>
      <c r="C51" s="1" t="s">
        <v>13</v>
      </c>
      <c r="D51" s="3" t="s">
        <v>82</v>
      </c>
      <c r="F51" s="14" t="s">
        <v>46</v>
      </c>
      <c r="G51" s="15">
        <f>SUM(G52)</f>
        <v>55</v>
      </c>
    </row>
    <row r="52" spans="1:7" ht="12" x14ac:dyDescent="0.3">
      <c r="B52" s="30" t="s">
        <v>524</v>
      </c>
      <c r="C52" s="26"/>
      <c r="D52" s="30" t="s">
        <v>525</v>
      </c>
      <c r="E52" s="26"/>
      <c r="F52" s="26"/>
      <c r="G52" s="24">
        <v>55</v>
      </c>
    </row>
    <row r="53" spans="1:7" ht="24" x14ac:dyDescent="0.3">
      <c r="A53" s="13">
        <v>230</v>
      </c>
      <c r="B53" s="1" t="s">
        <v>81</v>
      </c>
      <c r="C53" s="1" t="s">
        <v>13</v>
      </c>
      <c r="D53" s="3" t="s">
        <v>82</v>
      </c>
      <c r="F53" s="14" t="s">
        <v>46</v>
      </c>
      <c r="G53" s="15">
        <f>SUM(G54)</f>
        <v>16</v>
      </c>
    </row>
    <row r="54" spans="1:7" ht="12" x14ac:dyDescent="0.3">
      <c r="B54" s="30" t="s">
        <v>526</v>
      </c>
      <c r="C54" s="26"/>
      <c r="D54" s="30" t="s">
        <v>527</v>
      </c>
      <c r="E54" s="26"/>
      <c r="F54" s="26"/>
      <c r="G54" s="24">
        <v>16</v>
      </c>
    </row>
    <row r="55" spans="1:7" ht="24" x14ac:dyDescent="0.3">
      <c r="A55" s="13">
        <v>240</v>
      </c>
      <c r="B55" s="1" t="s">
        <v>83</v>
      </c>
      <c r="C55" s="1" t="s">
        <v>13</v>
      </c>
      <c r="D55" s="3" t="s">
        <v>84</v>
      </c>
      <c r="F55" s="14" t="s">
        <v>46</v>
      </c>
      <c r="G55" s="15">
        <f>SUM(G56)</f>
        <v>25</v>
      </c>
    </row>
    <row r="56" spans="1:7" ht="12" x14ac:dyDescent="0.3">
      <c r="B56" s="30" t="s">
        <v>528</v>
      </c>
      <c r="C56" s="26"/>
      <c r="D56" s="30" t="s">
        <v>529</v>
      </c>
      <c r="E56" s="26"/>
      <c r="F56" s="26"/>
      <c r="G56" s="24">
        <v>25</v>
      </c>
    </row>
    <row r="57" spans="1:7" ht="24" x14ac:dyDescent="0.3">
      <c r="A57" s="13">
        <v>250</v>
      </c>
      <c r="B57" s="1" t="s">
        <v>85</v>
      </c>
      <c r="C57" s="1" t="s">
        <v>13</v>
      </c>
      <c r="D57" s="3" t="s">
        <v>86</v>
      </c>
      <c r="F57" s="14" t="s">
        <v>46</v>
      </c>
      <c r="G57" s="15">
        <f>SUM(G58)</f>
        <v>27</v>
      </c>
    </row>
    <row r="58" spans="1:7" ht="12" x14ac:dyDescent="0.3">
      <c r="B58" s="30" t="s">
        <v>530</v>
      </c>
      <c r="C58" s="26"/>
      <c r="D58" s="30" t="s">
        <v>531</v>
      </c>
      <c r="E58" s="26"/>
      <c r="F58" s="26"/>
      <c r="G58" s="24">
        <v>27</v>
      </c>
    </row>
    <row r="59" spans="1:7" ht="24" x14ac:dyDescent="0.3">
      <c r="A59" s="13">
        <v>260</v>
      </c>
      <c r="B59" s="1" t="s">
        <v>87</v>
      </c>
      <c r="C59" s="1" t="s">
        <v>13</v>
      </c>
      <c r="D59" s="3" t="s">
        <v>88</v>
      </c>
      <c r="F59" s="14" t="s">
        <v>46</v>
      </c>
      <c r="G59" s="15">
        <f>SUM(G60)</f>
        <v>35</v>
      </c>
    </row>
    <row r="60" spans="1:7" ht="12" x14ac:dyDescent="0.3">
      <c r="B60" s="30" t="s">
        <v>532</v>
      </c>
      <c r="C60" s="26"/>
      <c r="D60" s="30" t="s">
        <v>533</v>
      </c>
      <c r="E60" s="26"/>
      <c r="F60" s="26"/>
      <c r="G60" s="24">
        <v>35</v>
      </c>
    </row>
    <row r="61" spans="1:7" ht="24" x14ac:dyDescent="0.3">
      <c r="A61" s="13">
        <v>270</v>
      </c>
      <c r="B61" s="1" t="s">
        <v>89</v>
      </c>
      <c r="C61" s="1" t="s">
        <v>13</v>
      </c>
      <c r="D61" s="3" t="s">
        <v>90</v>
      </c>
      <c r="F61" s="14" t="s">
        <v>46</v>
      </c>
      <c r="G61" s="15">
        <f>SUM(G62)</f>
        <v>30</v>
      </c>
    </row>
    <row r="62" spans="1:7" ht="12" x14ac:dyDescent="0.3">
      <c r="B62" s="30" t="s">
        <v>534</v>
      </c>
      <c r="C62" s="26"/>
      <c r="D62" s="30" t="s">
        <v>535</v>
      </c>
      <c r="E62" s="26"/>
      <c r="F62" s="26"/>
      <c r="G62" s="24">
        <v>30</v>
      </c>
    </row>
    <row r="63" spans="1:7" ht="24" x14ac:dyDescent="0.3">
      <c r="A63" s="13">
        <v>280</v>
      </c>
      <c r="B63" s="1" t="s">
        <v>91</v>
      </c>
      <c r="C63" s="1" t="s">
        <v>13</v>
      </c>
      <c r="D63" s="3" t="s">
        <v>92</v>
      </c>
      <c r="F63" s="14" t="s">
        <v>69</v>
      </c>
      <c r="G63" s="15">
        <f>SUM(G64)</f>
        <v>1</v>
      </c>
    </row>
    <row r="64" spans="1:7" ht="12" x14ac:dyDescent="0.3">
      <c r="B64" s="30" t="s">
        <v>502</v>
      </c>
      <c r="C64" s="26"/>
      <c r="D64" s="30" t="s">
        <v>536</v>
      </c>
      <c r="E64" s="26"/>
      <c r="F64" s="26"/>
      <c r="G64" s="24">
        <v>1</v>
      </c>
    </row>
    <row r="65" spans="1:7" ht="24" x14ac:dyDescent="0.3">
      <c r="A65" s="13">
        <v>290</v>
      </c>
      <c r="B65" s="1" t="s">
        <v>93</v>
      </c>
      <c r="C65" s="1" t="s">
        <v>13</v>
      </c>
      <c r="D65" s="3" t="s">
        <v>94</v>
      </c>
      <c r="F65" s="14" t="s">
        <v>46</v>
      </c>
      <c r="G65" s="15">
        <f>SUM(G66)</f>
        <v>381</v>
      </c>
    </row>
    <row r="66" spans="1:7" ht="12" x14ac:dyDescent="0.3">
      <c r="B66" s="30" t="s">
        <v>537</v>
      </c>
      <c r="C66" s="26"/>
      <c r="D66" s="30" t="s">
        <v>538</v>
      </c>
      <c r="E66" s="26"/>
      <c r="F66" s="26"/>
      <c r="G66" s="24">
        <v>381</v>
      </c>
    </row>
    <row r="67" spans="1:7" ht="24" x14ac:dyDescent="0.3">
      <c r="A67" s="13">
        <v>300</v>
      </c>
      <c r="B67" s="1" t="s">
        <v>95</v>
      </c>
      <c r="C67" s="1" t="s">
        <v>13</v>
      </c>
      <c r="D67" s="3" t="s">
        <v>96</v>
      </c>
      <c r="F67" s="14" t="s">
        <v>46</v>
      </c>
      <c r="G67" s="15">
        <f>SUM(G68)</f>
        <v>117</v>
      </c>
    </row>
    <row r="68" spans="1:7" ht="12" x14ac:dyDescent="0.3">
      <c r="B68" s="30" t="s">
        <v>539</v>
      </c>
      <c r="C68" s="26"/>
      <c r="D68" s="30" t="s">
        <v>540</v>
      </c>
      <c r="E68" s="26"/>
      <c r="F68" s="26"/>
      <c r="G68" s="24">
        <v>117</v>
      </c>
    </row>
    <row r="69" spans="1:7" ht="12" x14ac:dyDescent="0.3">
      <c r="A69" s="13">
        <v>310</v>
      </c>
      <c r="B69" s="1" t="s">
        <v>97</v>
      </c>
      <c r="C69" s="1" t="s">
        <v>13</v>
      </c>
      <c r="D69" s="3" t="s">
        <v>98</v>
      </c>
      <c r="F69" s="14" t="s">
        <v>69</v>
      </c>
      <c r="G69" s="15">
        <f>SUM(G70)</f>
        <v>1</v>
      </c>
    </row>
    <row r="70" spans="1:7" ht="12" x14ac:dyDescent="0.3">
      <c r="B70" s="30" t="s">
        <v>502</v>
      </c>
      <c r="C70" s="26"/>
      <c r="D70" s="30" t="s">
        <v>536</v>
      </c>
      <c r="E70" s="26"/>
      <c r="F70" s="26"/>
      <c r="G70" s="24">
        <v>1</v>
      </c>
    </row>
    <row r="71" spans="1:7" ht="12" x14ac:dyDescent="0.3">
      <c r="A71" s="13">
        <v>320</v>
      </c>
      <c r="B71" s="1" t="s">
        <v>99</v>
      </c>
      <c r="C71" s="1" t="s">
        <v>13</v>
      </c>
      <c r="D71" s="3" t="s">
        <v>100</v>
      </c>
      <c r="F71" s="14" t="s">
        <v>69</v>
      </c>
      <c r="G71" s="15">
        <f>SUM(G72)</f>
        <v>1</v>
      </c>
    </row>
    <row r="72" spans="1:7" ht="12" x14ac:dyDescent="0.3">
      <c r="B72" s="30" t="s">
        <v>502</v>
      </c>
      <c r="C72" s="26"/>
      <c r="D72" s="30" t="s">
        <v>536</v>
      </c>
      <c r="E72" s="26"/>
      <c r="F72" s="26"/>
      <c r="G72" s="24">
        <v>1</v>
      </c>
    </row>
    <row r="73" spans="1:7" ht="12" x14ac:dyDescent="0.3">
      <c r="A73" s="13">
        <v>330</v>
      </c>
      <c r="B73" s="1" t="s">
        <v>101</v>
      </c>
      <c r="C73" s="1" t="s">
        <v>13</v>
      </c>
      <c r="D73" s="3" t="s">
        <v>102</v>
      </c>
      <c r="F73" s="14" t="s">
        <v>69</v>
      </c>
      <c r="G73" s="15">
        <f>SUM(G74)</f>
        <v>22</v>
      </c>
    </row>
    <row r="74" spans="1:7" ht="12" x14ac:dyDescent="0.3">
      <c r="B74" s="30" t="s">
        <v>502</v>
      </c>
      <c r="C74" s="26"/>
      <c r="D74" s="30" t="s">
        <v>541</v>
      </c>
      <c r="E74" s="26"/>
      <c r="F74" s="26"/>
      <c r="G74" s="24">
        <v>22</v>
      </c>
    </row>
    <row r="75" spans="1:7" ht="12" x14ac:dyDescent="0.3">
      <c r="A75" s="13">
        <v>340</v>
      </c>
      <c r="B75" s="1" t="s">
        <v>99</v>
      </c>
      <c r="C75" s="1" t="s">
        <v>13</v>
      </c>
      <c r="D75" s="3" t="s">
        <v>103</v>
      </c>
      <c r="F75" s="14" t="s">
        <v>69</v>
      </c>
      <c r="G75" s="15">
        <f>SUM(G76)</f>
        <v>2</v>
      </c>
    </row>
    <row r="76" spans="1:7" ht="12" x14ac:dyDescent="0.3">
      <c r="B76" s="30" t="s">
        <v>502</v>
      </c>
      <c r="C76" s="26"/>
      <c r="D76" s="30" t="s">
        <v>519</v>
      </c>
      <c r="E76" s="26"/>
      <c r="F76" s="26"/>
      <c r="G76" s="24">
        <v>2</v>
      </c>
    </row>
    <row r="77" spans="1:7" ht="12" x14ac:dyDescent="0.3">
      <c r="A77" s="13">
        <v>350</v>
      </c>
      <c r="B77" s="1" t="s">
        <v>99</v>
      </c>
      <c r="C77" s="1" t="s">
        <v>13</v>
      </c>
      <c r="D77" s="3" t="s">
        <v>104</v>
      </c>
      <c r="F77" s="14" t="s">
        <v>69</v>
      </c>
      <c r="G77" s="15">
        <f>SUM(G78)</f>
        <v>1</v>
      </c>
    </row>
    <row r="78" spans="1:7" ht="12" x14ac:dyDescent="0.3">
      <c r="B78" s="30" t="s">
        <v>502</v>
      </c>
      <c r="C78" s="26"/>
      <c r="D78" s="30" t="s">
        <v>536</v>
      </c>
      <c r="E78" s="26"/>
      <c r="F78" s="26"/>
      <c r="G78" s="24">
        <v>1</v>
      </c>
    </row>
    <row r="79" spans="1:7" ht="12" x14ac:dyDescent="0.3">
      <c r="A79" s="13">
        <v>360</v>
      </c>
      <c r="B79" s="1" t="s">
        <v>99</v>
      </c>
      <c r="C79" s="1" t="s">
        <v>13</v>
      </c>
      <c r="D79" s="3" t="s">
        <v>105</v>
      </c>
      <c r="F79" s="14" t="s">
        <v>69</v>
      </c>
      <c r="G79" s="15">
        <f>SUM(G80)</f>
        <v>2</v>
      </c>
    </row>
    <row r="80" spans="1:7" ht="12" x14ac:dyDescent="0.3">
      <c r="B80" s="30" t="s">
        <v>502</v>
      </c>
      <c r="C80" s="26"/>
      <c r="D80" s="30" t="s">
        <v>519</v>
      </c>
      <c r="E80" s="26"/>
      <c r="F80" s="26"/>
      <c r="G80" s="24">
        <v>2</v>
      </c>
    </row>
    <row r="81" spans="1:7" ht="12" x14ac:dyDescent="0.3">
      <c r="A81" s="13">
        <v>370</v>
      </c>
      <c r="B81" s="1" t="s">
        <v>99</v>
      </c>
      <c r="C81" s="1" t="s">
        <v>13</v>
      </c>
      <c r="D81" s="3" t="s">
        <v>106</v>
      </c>
      <c r="F81" s="14" t="s">
        <v>69</v>
      </c>
      <c r="G81" s="15">
        <f>SUM(G82)</f>
        <v>4</v>
      </c>
    </row>
    <row r="82" spans="1:7" ht="12" x14ac:dyDescent="0.3">
      <c r="B82" s="30" t="s">
        <v>502</v>
      </c>
      <c r="C82" s="26"/>
      <c r="D82" s="30" t="s">
        <v>518</v>
      </c>
      <c r="E82" s="26"/>
      <c r="F82" s="26"/>
      <c r="G82" s="24">
        <v>4</v>
      </c>
    </row>
    <row r="83" spans="1:7" ht="12" x14ac:dyDescent="0.3">
      <c r="A83" s="13">
        <v>380</v>
      </c>
      <c r="B83" s="1" t="s">
        <v>99</v>
      </c>
      <c r="C83" s="1" t="s">
        <v>13</v>
      </c>
      <c r="D83" s="3" t="s">
        <v>107</v>
      </c>
      <c r="F83" s="14" t="s">
        <v>69</v>
      </c>
      <c r="G83" s="15">
        <f>SUM(G84)</f>
        <v>2</v>
      </c>
    </row>
    <row r="84" spans="1:7" ht="12" x14ac:dyDescent="0.3">
      <c r="B84" s="30" t="s">
        <v>502</v>
      </c>
      <c r="C84" s="26"/>
      <c r="D84" s="30" t="s">
        <v>519</v>
      </c>
      <c r="E84" s="26"/>
      <c r="F84" s="26"/>
      <c r="G84" s="24">
        <v>2</v>
      </c>
    </row>
    <row r="85" spans="1:7" ht="12" x14ac:dyDescent="0.3">
      <c r="A85" s="13">
        <v>390</v>
      </c>
      <c r="B85" s="1" t="s">
        <v>99</v>
      </c>
      <c r="C85" s="1" t="s">
        <v>13</v>
      </c>
      <c r="D85" s="3" t="s">
        <v>108</v>
      </c>
      <c r="F85" s="14" t="s">
        <v>69</v>
      </c>
      <c r="G85" s="15">
        <f>SUM(G86)</f>
        <v>1</v>
      </c>
    </row>
    <row r="86" spans="1:7" ht="12" x14ac:dyDescent="0.3">
      <c r="B86" s="30" t="s">
        <v>502</v>
      </c>
      <c r="C86" s="26"/>
      <c r="D86" s="30" t="s">
        <v>536</v>
      </c>
      <c r="E86" s="26"/>
      <c r="F86" s="26"/>
      <c r="G86" s="24">
        <v>1</v>
      </c>
    </row>
    <row r="87" spans="1:7" ht="12" x14ac:dyDescent="0.3">
      <c r="A87" s="13">
        <v>400</v>
      </c>
      <c r="B87" s="1" t="s">
        <v>99</v>
      </c>
      <c r="C87" s="1" t="s">
        <v>13</v>
      </c>
      <c r="D87" s="3" t="s">
        <v>109</v>
      </c>
      <c r="F87" s="14" t="s">
        <v>69</v>
      </c>
      <c r="G87" s="15">
        <f>SUM(G88)</f>
        <v>8</v>
      </c>
    </row>
    <row r="88" spans="1:7" ht="12" x14ac:dyDescent="0.3">
      <c r="B88" s="30" t="s">
        <v>502</v>
      </c>
      <c r="C88" s="26"/>
      <c r="D88" s="30" t="s">
        <v>515</v>
      </c>
      <c r="E88" s="26"/>
      <c r="F88" s="26"/>
      <c r="G88" s="24">
        <v>8</v>
      </c>
    </row>
    <row r="89" spans="1:7" ht="12" x14ac:dyDescent="0.3">
      <c r="A89" s="13">
        <v>410</v>
      </c>
      <c r="B89" s="1" t="s">
        <v>99</v>
      </c>
      <c r="C89" s="1" t="s">
        <v>13</v>
      </c>
      <c r="D89" s="3" t="s">
        <v>110</v>
      </c>
      <c r="F89" s="14" t="s">
        <v>69</v>
      </c>
      <c r="G89" s="15">
        <f>SUM(G90)</f>
        <v>1</v>
      </c>
    </row>
    <row r="90" spans="1:7" ht="12" x14ac:dyDescent="0.3">
      <c r="B90" s="30" t="s">
        <v>502</v>
      </c>
      <c r="C90" s="26"/>
      <c r="D90" s="30" t="s">
        <v>536</v>
      </c>
      <c r="E90" s="26"/>
      <c r="F90" s="26"/>
      <c r="G90" s="24">
        <v>1</v>
      </c>
    </row>
    <row r="91" spans="1:7" ht="12" x14ac:dyDescent="0.3">
      <c r="A91" s="13">
        <v>420</v>
      </c>
      <c r="B91" s="1" t="s">
        <v>99</v>
      </c>
      <c r="C91" s="1" t="s">
        <v>13</v>
      </c>
      <c r="D91" s="3" t="s">
        <v>111</v>
      </c>
      <c r="F91" s="14" t="s">
        <v>69</v>
      </c>
      <c r="G91" s="15">
        <f>SUM(G92)</f>
        <v>1</v>
      </c>
    </row>
    <row r="92" spans="1:7" ht="12" x14ac:dyDescent="0.3">
      <c r="B92" s="30" t="s">
        <v>502</v>
      </c>
      <c r="C92" s="26"/>
      <c r="D92" s="30" t="s">
        <v>536</v>
      </c>
      <c r="E92" s="26"/>
      <c r="F92" s="26"/>
      <c r="G92" s="24">
        <v>1</v>
      </c>
    </row>
    <row r="93" spans="1:7" ht="24" x14ac:dyDescent="0.3">
      <c r="A93" s="13">
        <v>430</v>
      </c>
      <c r="B93" s="1" t="s">
        <v>112</v>
      </c>
      <c r="C93" s="1" t="s">
        <v>13</v>
      </c>
      <c r="D93" s="3" t="s">
        <v>113</v>
      </c>
      <c r="F93" s="14" t="s">
        <v>69</v>
      </c>
      <c r="G93" s="15">
        <f>SUM(G94)</f>
        <v>4</v>
      </c>
    </row>
    <row r="94" spans="1:7" ht="12" x14ac:dyDescent="0.3">
      <c r="B94" s="30" t="s">
        <v>502</v>
      </c>
      <c r="C94" s="26"/>
      <c r="D94" s="30" t="s">
        <v>518</v>
      </c>
      <c r="E94" s="26"/>
      <c r="F94" s="26"/>
      <c r="G94" s="24">
        <v>4</v>
      </c>
    </row>
    <row r="95" spans="1:7" ht="12" x14ac:dyDescent="0.3">
      <c r="A95" s="13">
        <v>440</v>
      </c>
      <c r="B95" s="1" t="s">
        <v>99</v>
      </c>
      <c r="C95" s="1" t="s">
        <v>13</v>
      </c>
      <c r="D95" s="3" t="s">
        <v>114</v>
      </c>
      <c r="F95" s="14" t="s">
        <v>69</v>
      </c>
      <c r="G95" s="15">
        <f>SUM(G96)</f>
        <v>2</v>
      </c>
    </row>
    <row r="96" spans="1:7" ht="12" x14ac:dyDescent="0.3">
      <c r="B96" s="30" t="s">
        <v>502</v>
      </c>
      <c r="C96" s="26"/>
      <c r="D96" s="30" t="s">
        <v>519</v>
      </c>
      <c r="E96" s="26"/>
      <c r="F96" s="26"/>
      <c r="G96" s="24">
        <v>2</v>
      </c>
    </row>
    <row r="97" spans="1:7" ht="12" x14ac:dyDescent="0.3">
      <c r="A97" s="13">
        <v>450</v>
      </c>
      <c r="B97" s="1" t="s">
        <v>99</v>
      </c>
      <c r="C97" s="1" t="s">
        <v>13</v>
      </c>
      <c r="D97" s="3" t="s">
        <v>115</v>
      </c>
      <c r="F97" s="14" t="s">
        <v>69</v>
      </c>
      <c r="G97" s="15">
        <f>SUM(G98)</f>
        <v>2</v>
      </c>
    </row>
    <row r="98" spans="1:7" ht="12" x14ac:dyDescent="0.3">
      <c r="B98" s="30" t="s">
        <v>502</v>
      </c>
      <c r="C98" s="26"/>
      <c r="D98" s="30" t="s">
        <v>519</v>
      </c>
      <c r="E98" s="26"/>
      <c r="F98" s="26"/>
      <c r="G98" s="24">
        <v>2</v>
      </c>
    </row>
    <row r="99" spans="1:7" ht="12" x14ac:dyDescent="0.3">
      <c r="A99" s="13">
        <v>460</v>
      </c>
      <c r="B99" s="1" t="s">
        <v>116</v>
      </c>
      <c r="C99" s="1" t="s">
        <v>13</v>
      </c>
      <c r="D99" s="3" t="s">
        <v>117</v>
      </c>
      <c r="F99" s="14" t="s">
        <v>69</v>
      </c>
      <c r="G99" s="15">
        <f>SUM(G100)</f>
        <v>5</v>
      </c>
    </row>
    <row r="100" spans="1:7" ht="12" x14ac:dyDescent="0.3">
      <c r="B100" s="30" t="s">
        <v>502</v>
      </c>
      <c r="C100" s="26"/>
      <c r="D100" s="30" t="s">
        <v>542</v>
      </c>
      <c r="E100" s="26"/>
      <c r="F100" s="26"/>
      <c r="G100" s="24">
        <v>5</v>
      </c>
    </row>
    <row r="101" spans="1:7" ht="12" x14ac:dyDescent="0.3">
      <c r="A101" s="13">
        <v>470</v>
      </c>
      <c r="B101" s="1" t="s">
        <v>118</v>
      </c>
      <c r="C101" s="1" t="s">
        <v>13</v>
      </c>
      <c r="D101" s="3" t="s">
        <v>119</v>
      </c>
      <c r="F101" s="14" t="s">
        <v>69</v>
      </c>
      <c r="G101" s="15">
        <f>SUM(G102)</f>
        <v>5</v>
      </c>
    </row>
    <row r="102" spans="1:7" ht="12" x14ac:dyDescent="0.3">
      <c r="B102" s="30" t="s">
        <v>502</v>
      </c>
      <c r="C102" s="26"/>
      <c r="D102" s="30" t="s">
        <v>542</v>
      </c>
      <c r="E102" s="26"/>
      <c r="F102" s="26"/>
      <c r="G102" s="24">
        <v>5</v>
      </c>
    </row>
    <row r="103" spans="1:7" ht="12" x14ac:dyDescent="0.3">
      <c r="A103" s="13">
        <v>480</v>
      </c>
      <c r="B103" s="1" t="s">
        <v>118</v>
      </c>
      <c r="C103" s="1" t="s">
        <v>13</v>
      </c>
      <c r="D103" s="3" t="s">
        <v>120</v>
      </c>
      <c r="F103" s="14" t="s">
        <v>69</v>
      </c>
      <c r="G103" s="15">
        <f>SUM(G104)</f>
        <v>5</v>
      </c>
    </row>
    <row r="104" spans="1:7" ht="12" x14ac:dyDescent="0.3">
      <c r="B104" s="30" t="s">
        <v>543</v>
      </c>
      <c r="C104" s="26"/>
      <c r="D104" s="30" t="s">
        <v>542</v>
      </c>
      <c r="E104" s="26"/>
      <c r="F104" s="26"/>
      <c r="G104" s="24">
        <v>5</v>
      </c>
    </row>
    <row r="105" spans="1:7" ht="24" x14ac:dyDescent="0.3">
      <c r="A105" s="13">
        <v>490</v>
      </c>
      <c r="B105" s="1" t="s">
        <v>118</v>
      </c>
      <c r="C105" s="1" t="s">
        <v>13</v>
      </c>
      <c r="D105" s="3" t="s">
        <v>121</v>
      </c>
      <c r="F105" s="14" t="s">
        <v>69</v>
      </c>
      <c r="G105" s="15">
        <f>SUM(G106)</f>
        <v>22</v>
      </c>
    </row>
    <row r="106" spans="1:7" ht="12" x14ac:dyDescent="0.3">
      <c r="B106" s="30" t="s">
        <v>502</v>
      </c>
      <c r="C106" s="26"/>
      <c r="D106" s="30" t="s">
        <v>541</v>
      </c>
      <c r="E106" s="26"/>
      <c r="F106" s="26"/>
      <c r="G106" s="24">
        <v>22</v>
      </c>
    </row>
    <row r="107" spans="1:7" ht="24" x14ac:dyDescent="0.3">
      <c r="A107" s="13">
        <v>500</v>
      </c>
      <c r="B107" s="1" t="s">
        <v>122</v>
      </c>
      <c r="C107" s="1" t="s">
        <v>13</v>
      </c>
      <c r="D107" s="3" t="s">
        <v>123</v>
      </c>
      <c r="F107" s="14" t="s">
        <v>69</v>
      </c>
      <c r="G107" s="15">
        <f>SUM(G108)</f>
        <v>27</v>
      </c>
    </row>
    <row r="108" spans="1:7" ht="12" x14ac:dyDescent="0.3">
      <c r="B108" s="30" t="s">
        <v>544</v>
      </c>
      <c r="C108" s="26"/>
      <c r="D108" s="30" t="s">
        <v>531</v>
      </c>
      <c r="E108" s="26"/>
      <c r="F108" s="26"/>
      <c r="G108" s="24">
        <v>27</v>
      </c>
    </row>
    <row r="109" spans="1:7" ht="12" x14ac:dyDescent="0.3">
      <c r="A109" s="13">
        <v>510</v>
      </c>
      <c r="B109" s="1" t="s">
        <v>124</v>
      </c>
      <c r="C109" s="1" t="s">
        <v>13</v>
      </c>
      <c r="D109" s="3" t="s">
        <v>125</v>
      </c>
      <c r="F109" s="14" t="s">
        <v>69</v>
      </c>
      <c r="G109" s="15">
        <f>SUM(G110)</f>
        <v>27</v>
      </c>
    </row>
    <row r="110" spans="1:7" ht="12" x14ac:dyDescent="0.3">
      <c r="B110" s="30" t="s">
        <v>545</v>
      </c>
      <c r="C110" s="26"/>
      <c r="D110" s="30" t="s">
        <v>531</v>
      </c>
      <c r="E110" s="26"/>
      <c r="F110" s="26"/>
      <c r="G110" s="24">
        <v>27</v>
      </c>
    </row>
    <row r="111" spans="1:7" ht="36" x14ac:dyDescent="0.3">
      <c r="A111" s="13">
        <v>520</v>
      </c>
      <c r="B111" s="1" t="s">
        <v>126</v>
      </c>
      <c r="C111" s="1" t="s">
        <v>13</v>
      </c>
      <c r="D111" s="3" t="s">
        <v>127</v>
      </c>
      <c r="F111" s="14" t="s">
        <v>55</v>
      </c>
      <c r="G111" s="15">
        <f>SUM(G112)</f>
        <v>120</v>
      </c>
    </row>
    <row r="112" spans="1:7" ht="12" x14ac:dyDescent="0.3">
      <c r="B112" s="30" t="s">
        <v>502</v>
      </c>
      <c r="C112" s="26"/>
      <c r="D112" s="30" t="s">
        <v>546</v>
      </c>
      <c r="E112" s="26"/>
      <c r="F112" s="26"/>
      <c r="G112" s="24">
        <v>120</v>
      </c>
    </row>
    <row r="113" spans="1:7" ht="36" x14ac:dyDescent="0.3">
      <c r="A113" s="13">
        <v>530</v>
      </c>
      <c r="B113" s="1" t="s">
        <v>128</v>
      </c>
      <c r="C113" s="1" t="s">
        <v>13</v>
      </c>
      <c r="D113" s="3" t="s">
        <v>129</v>
      </c>
      <c r="F113" s="14" t="s">
        <v>55</v>
      </c>
      <c r="G113" s="15">
        <f>SUM(G114)</f>
        <v>55</v>
      </c>
    </row>
    <row r="114" spans="1:7" ht="12" x14ac:dyDescent="0.3">
      <c r="B114" s="30" t="s">
        <v>502</v>
      </c>
      <c r="C114" s="26"/>
      <c r="D114" s="30" t="s">
        <v>511</v>
      </c>
      <c r="E114" s="26"/>
      <c r="F114" s="26"/>
      <c r="G114" s="24">
        <v>55</v>
      </c>
    </row>
    <row r="115" spans="1:7" ht="48" x14ac:dyDescent="0.3">
      <c r="A115" s="13">
        <v>540</v>
      </c>
      <c r="B115" s="1" t="s">
        <v>130</v>
      </c>
      <c r="C115" s="1" t="s">
        <v>13</v>
      </c>
      <c r="D115" s="3" t="s">
        <v>131</v>
      </c>
      <c r="F115" s="14" t="s">
        <v>132</v>
      </c>
      <c r="G115" s="15">
        <f>SUM(G116)</f>
        <v>1</v>
      </c>
    </row>
    <row r="116" spans="1:7" ht="12" x14ac:dyDescent="0.3">
      <c r="B116" s="30" t="s">
        <v>502</v>
      </c>
      <c r="C116" s="26"/>
      <c r="D116" s="30" t="s">
        <v>536</v>
      </c>
      <c r="E116" s="26"/>
      <c r="F116" s="26"/>
      <c r="G116" s="24">
        <v>1</v>
      </c>
    </row>
    <row r="117" spans="1:7" ht="48" x14ac:dyDescent="0.3">
      <c r="A117" s="13">
        <v>550</v>
      </c>
      <c r="B117" s="1" t="s">
        <v>130</v>
      </c>
      <c r="C117" s="1" t="s">
        <v>13</v>
      </c>
      <c r="D117" s="3" t="s">
        <v>133</v>
      </c>
      <c r="F117" s="14" t="s">
        <v>132</v>
      </c>
      <c r="G117" s="15">
        <f>SUM(G118)</f>
        <v>1</v>
      </c>
    </row>
    <row r="118" spans="1:7" ht="12" x14ac:dyDescent="0.3">
      <c r="B118" s="30" t="s">
        <v>502</v>
      </c>
      <c r="C118" s="26"/>
      <c r="D118" s="30" t="s">
        <v>536</v>
      </c>
      <c r="E118" s="26"/>
      <c r="F118" s="26"/>
      <c r="G118" s="24">
        <v>1</v>
      </c>
    </row>
    <row r="119" spans="1:7" ht="48" x14ac:dyDescent="0.3">
      <c r="A119" s="13">
        <v>560</v>
      </c>
      <c r="B119" s="1" t="s">
        <v>130</v>
      </c>
      <c r="C119" s="1" t="s">
        <v>13</v>
      </c>
      <c r="D119" s="3" t="s">
        <v>134</v>
      </c>
      <c r="F119" s="14" t="s">
        <v>132</v>
      </c>
      <c r="G119" s="15">
        <f>SUM(G120)</f>
        <v>1</v>
      </c>
    </row>
    <row r="120" spans="1:7" ht="12" x14ac:dyDescent="0.3">
      <c r="B120" s="30" t="s">
        <v>502</v>
      </c>
      <c r="C120" s="26"/>
      <c r="D120" s="30" t="s">
        <v>536</v>
      </c>
      <c r="E120" s="26"/>
      <c r="F120" s="26"/>
      <c r="G120" s="24">
        <v>1</v>
      </c>
    </row>
    <row r="121" spans="1:7" ht="12" x14ac:dyDescent="0.3">
      <c r="A121" s="13">
        <v>570</v>
      </c>
      <c r="B121" s="1" t="s">
        <v>130</v>
      </c>
      <c r="C121" s="1" t="s">
        <v>13</v>
      </c>
      <c r="D121" s="3" t="s">
        <v>135</v>
      </c>
      <c r="F121" s="14" t="s">
        <v>69</v>
      </c>
      <c r="G121" s="15">
        <f>SUM(G122)</f>
        <v>42</v>
      </c>
    </row>
    <row r="122" spans="1:7" ht="12" x14ac:dyDescent="0.3">
      <c r="B122" s="30" t="s">
        <v>502</v>
      </c>
      <c r="C122" s="26"/>
      <c r="D122" s="30" t="s">
        <v>547</v>
      </c>
      <c r="E122" s="26"/>
      <c r="F122" s="26"/>
      <c r="G122" s="24">
        <v>42</v>
      </c>
    </row>
    <row r="123" spans="1:7" ht="12" x14ac:dyDescent="0.3">
      <c r="A123" s="13">
        <v>580</v>
      </c>
      <c r="B123" s="1" t="s">
        <v>130</v>
      </c>
      <c r="C123" s="1" t="s">
        <v>13</v>
      </c>
      <c r="D123" s="3" t="s">
        <v>136</v>
      </c>
      <c r="F123" s="14" t="s">
        <v>132</v>
      </c>
      <c r="G123" s="15">
        <f>SUM(G124)</f>
        <v>3</v>
      </c>
    </row>
    <row r="124" spans="1:7" ht="12" x14ac:dyDescent="0.3">
      <c r="B124" s="30" t="s">
        <v>502</v>
      </c>
      <c r="C124" s="26"/>
      <c r="D124" s="30" t="s">
        <v>548</v>
      </c>
      <c r="E124" s="26"/>
      <c r="F124" s="26"/>
      <c r="G124" s="24">
        <v>3</v>
      </c>
    </row>
    <row r="125" spans="1:7" ht="12" x14ac:dyDescent="0.3">
      <c r="A125" s="13">
        <v>590</v>
      </c>
      <c r="B125" s="1" t="s">
        <v>130</v>
      </c>
      <c r="C125" s="1" t="s">
        <v>13</v>
      </c>
      <c r="D125" s="3" t="s">
        <v>137</v>
      </c>
      <c r="F125" s="14" t="s">
        <v>132</v>
      </c>
      <c r="G125" s="15">
        <f>SUM(G126)</f>
        <v>21</v>
      </c>
    </row>
    <row r="126" spans="1:7" ht="12" x14ac:dyDescent="0.3">
      <c r="B126" s="30" t="s">
        <v>549</v>
      </c>
      <c r="C126" s="26"/>
      <c r="D126" s="30" t="s">
        <v>550</v>
      </c>
      <c r="E126" s="26"/>
      <c r="F126" s="26"/>
      <c r="G126" s="24">
        <v>21</v>
      </c>
    </row>
    <row r="127" spans="1:7" ht="12" x14ac:dyDescent="0.3">
      <c r="A127" s="13">
        <v>600</v>
      </c>
      <c r="B127" s="1" t="s">
        <v>130</v>
      </c>
      <c r="C127" s="1" t="s">
        <v>13</v>
      </c>
      <c r="D127" s="3" t="s">
        <v>138</v>
      </c>
      <c r="F127" s="14" t="s">
        <v>132</v>
      </c>
      <c r="G127" s="15">
        <f>SUM(G128)</f>
        <v>10</v>
      </c>
    </row>
    <row r="128" spans="1:7" ht="12" x14ac:dyDescent="0.3">
      <c r="B128" s="30" t="s">
        <v>502</v>
      </c>
      <c r="C128" s="26"/>
      <c r="D128" s="30" t="s">
        <v>551</v>
      </c>
      <c r="E128" s="26"/>
      <c r="F128" s="26"/>
      <c r="G128" s="24">
        <v>10</v>
      </c>
    </row>
    <row r="129" spans="1:7" ht="24" x14ac:dyDescent="0.3">
      <c r="A129" s="13">
        <v>610</v>
      </c>
      <c r="B129" s="1" t="s">
        <v>91</v>
      </c>
      <c r="C129" s="1" t="s">
        <v>13</v>
      </c>
      <c r="D129" s="3" t="s">
        <v>92</v>
      </c>
      <c r="F129" s="14" t="s">
        <v>69</v>
      </c>
      <c r="G129" s="15">
        <f>SUM(G130)</f>
        <v>3</v>
      </c>
    </row>
    <row r="130" spans="1:7" ht="12" x14ac:dyDescent="0.3">
      <c r="B130" s="30" t="s">
        <v>502</v>
      </c>
      <c r="C130" s="26"/>
      <c r="D130" s="30" t="s">
        <v>548</v>
      </c>
      <c r="E130" s="26"/>
      <c r="F130" s="26"/>
      <c r="G130" s="24">
        <v>3</v>
      </c>
    </row>
    <row r="131" spans="1:7" ht="24" x14ac:dyDescent="0.3">
      <c r="A131" s="13">
        <v>620</v>
      </c>
      <c r="B131" s="1" t="s">
        <v>93</v>
      </c>
      <c r="C131" s="1" t="s">
        <v>13</v>
      </c>
      <c r="D131" s="3" t="s">
        <v>94</v>
      </c>
      <c r="F131" s="14" t="s">
        <v>46</v>
      </c>
      <c r="G131" s="15">
        <f>SUM(G132)</f>
        <v>1120</v>
      </c>
    </row>
    <row r="132" spans="1:7" ht="12" x14ac:dyDescent="0.3">
      <c r="B132" s="30" t="s">
        <v>502</v>
      </c>
      <c r="C132" s="26"/>
      <c r="D132" s="30" t="s">
        <v>552</v>
      </c>
      <c r="E132" s="26"/>
      <c r="F132" s="26"/>
      <c r="G132" s="24">
        <v>1120</v>
      </c>
    </row>
    <row r="133" spans="1:7" ht="12" x14ac:dyDescent="0.3">
      <c r="A133" s="13">
        <v>630</v>
      </c>
      <c r="B133" s="1" t="s">
        <v>139</v>
      </c>
      <c r="C133" s="1" t="s">
        <v>13</v>
      </c>
      <c r="D133" s="3" t="s">
        <v>140</v>
      </c>
      <c r="F133" s="14" t="s">
        <v>69</v>
      </c>
      <c r="G133" s="15">
        <f>SUM(G134)</f>
        <v>10</v>
      </c>
    </row>
    <row r="134" spans="1:7" ht="12" x14ac:dyDescent="0.3">
      <c r="B134" s="30" t="s">
        <v>502</v>
      </c>
      <c r="C134" s="26"/>
      <c r="D134" s="30" t="s">
        <v>553</v>
      </c>
      <c r="E134" s="26"/>
      <c r="F134" s="26"/>
      <c r="G134" s="24">
        <v>10</v>
      </c>
    </row>
    <row r="135" spans="1:7" ht="24" x14ac:dyDescent="0.3">
      <c r="A135" s="13">
        <v>640</v>
      </c>
      <c r="B135" s="1" t="s">
        <v>141</v>
      </c>
      <c r="C135" s="1" t="s">
        <v>13</v>
      </c>
      <c r="D135" s="3" t="s">
        <v>142</v>
      </c>
      <c r="F135" s="14" t="s">
        <v>69</v>
      </c>
      <c r="G135" s="15">
        <f>SUM(G136)</f>
        <v>4</v>
      </c>
    </row>
    <row r="136" spans="1:7" ht="12" x14ac:dyDescent="0.3">
      <c r="B136" s="30" t="s">
        <v>502</v>
      </c>
      <c r="C136" s="26"/>
      <c r="D136" s="30" t="s">
        <v>518</v>
      </c>
      <c r="E136" s="26"/>
      <c r="F136" s="26"/>
      <c r="G136" s="24">
        <v>4</v>
      </c>
    </row>
    <row r="137" spans="1:7" ht="24" x14ac:dyDescent="0.3">
      <c r="A137" s="13">
        <v>650</v>
      </c>
      <c r="B137" s="1" t="s">
        <v>143</v>
      </c>
      <c r="C137" s="1" t="s">
        <v>13</v>
      </c>
      <c r="D137" s="3" t="s">
        <v>144</v>
      </c>
      <c r="F137" s="14" t="s">
        <v>69</v>
      </c>
      <c r="G137" s="15">
        <f>SUM(G138)</f>
        <v>2</v>
      </c>
    </row>
    <row r="138" spans="1:7" ht="12" x14ac:dyDescent="0.3">
      <c r="B138" s="30" t="s">
        <v>502</v>
      </c>
      <c r="C138" s="26"/>
      <c r="D138" s="30" t="s">
        <v>554</v>
      </c>
      <c r="E138" s="26"/>
      <c r="F138" s="26"/>
      <c r="G138" s="24">
        <v>2</v>
      </c>
    </row>
    <row r="139" spans="1:7" ht="12" x14ac:dyDescent="0.3">
      <c r="A139" s="13">
        <v>660</v>
      </c>
      <c r="B139" s="1" t="s">
        <v>124</v>
      </c>
      <c r="C139" s="1" t="s">
        <v>13</v>
      </c>
      <c r="D139" s="3" t="s">
        <v>125</v>
      </c>
      <c r="F139" s="14" t="s">
        <v>69</v>
      </c>
      <c r="G139" s="15">
        <f>SUM(G140)</f>
        <v>3</v>
      </c>
    </row>
    <row r="140" spans="1:7" ht="12" x14ac:dyDescent="0.3">
      <c r="B140" s="30" t="s">
        <v>555</v>
      </c>
      <c r="C140" s="26"/>
      <c r="D140" s="30" t="s">
        <v>548</v>
      </c>
      <c r="E140" s="26"/>
      <c r="F140" s="26"/>
      <c r="G140" s="24">
        <v>3</v>
      </c>
    </row>
    <row r="141" spans="1:7" ht="24" x14ac:dyDescent="0.3">
      <c r="A141" s="13">
        <v>670</v>
      </c>
      <c r="B141" s="1" t="s">
        <v>145</v>
      </c>
      <c r="C141" s="1" t="s">
        <v>13</v>
      </c>
      <c r="D141" s="3" t="s">
        <v>146</v>
      </c>
      <c r="F141" s="14" t="s">
        <v>132</v>
      </c>
      <c r="G141" s="15">
        <f>SUM(G142)</f>
        <v>1</v>
      </c>
    </row>
    <row r="142" spans="1:7" ht="12" x14ac:dyDescent="0.3">
      <c r="B142" s="30" t="s">
        <v>502</v>
      </c>
      <c r="C142" s="26"/>
      <c r="D142" s="30" t="s">
        <v>536</v>
      </c>
      <c r="E142" s="26"/>
      <c r="F142" s="26"/>
      <c r="G142" s="24">
        <v>1</v>
      </c>
    </row>
    <row r="143" spans="1:7" ht="24" x14ac:dyDescent="0.3">
      <c r="A143" s="13">
        <v>680</v>
      </c>
      <c r="B143" s="1" t="s">
        <v>147</v>
      </c>
      <c r="C143" s="1" t="s">
        <v>13</v>
      </c>
      <c r="D143" s="3" t="s">
        <v>148</v>
      </c>
      <c r="F143" s="14" t="s">
        <v>132</v>
      </c>
      <c r="G143" s="15">
        <f>SUM(G144)</f>
        <v>1</v>
      </c>
    </row>
    <row r="144" spans="1:7" ht="12" x14ac:dyDescent="0.3">
      <c r="B144" s="30" t="s">
        <v>502</v>
      </c>
      <c r="C144" s="26"/>
      <c r="D144" s="30" t="s">
        <v>536</v>
      </c>
      <c r="E144" s="26"/>
      <c r="F144" s="26"/>
      <c r="G144" s="24">
        <v>1</v>
      </c>
    </row>
    <row r="145" spans="1:7" ht="24" x14ac:dyDescent="0.3">
      <c r="A145" s="13">
        <v>690</v>
      </c>
      <c r="B145" s="1" t="s">
        <v>149</v>
      </c>
      <c r="C145" s="1" t="s">
        <v>13</v>
      </c>
      <c r="D145" s="3" t="s">
        <v>150</v>
      </c>
      <c r="F145" s="14" t="s">
        <v>69</v>
      </c>
      <c r="G145" s="15">
        <f>SUM(G146)</f>
        <v>1</v>
      </c>
    </row>
    <row r="146" spans="1:7" ht="12" x14ac:dyDescent="0.3">
      <c r="B146" s="30" t="s">
        <v>502</v>
      </c>
      <c r="C146" s="26"/>
      <c r="D146" s="30" t="s">
        <v>536</v>
      </c>
      <c r="E146" s="26"/>
      <c r="F146" s="26"/>
      <c r="G146" s="24">
        <v>1</v>
      </c>
    </row>
    <row r="147" spans="1:7" ht="24" x14ac:dyDescent="0.3">
      <c r="A147" s="13">
        <v>700</v>
      </c>
      <c r="B147" s="1" t="s">
        <v>149</v>
      </c>
      <c r="C147" s="1" t="s">
        <v>13</v>
      </c>
      <c r="D147" s="3" t="s">
        <v>151</v>
      </c>
      <c r="F147" s="14" t="s">
        <v>69</v>
      </c>
      <c r="G147" s="15">
        <f>SUM(G148)</f>
        <v>1</v>
      </c>
    </row>
    <row r="148" spans="1:7" ht="12" x14ac:dyDescent="0.3">
      <c r="B148" s="30" t="s">
        <v>502</v>
      </c>
      <c r="C148" s="26"/>
      <c r="D148" s="30" t="s">
        <v>536</v>
      </c>
      <c r="E148" s="26"/>
      <c r="F148" s="26"/>
      <c r="G148" s="24">
        <v>1</v>
      </c>
    </row>
    <row r="149" spans="1:7" ht="12" x14ac:dyDescent="0.3">
      <c r="A149" s="13">
        <v>710</v>
      </c>
      <c r="B149" s="1" t="s">
        <v>124</v>
      </c>
      <c r="C149" s="1" t="s">
        <v>13</v>
      </c>
      <c r="D149" s="3" t="s">
        <v>125</v>
      </c>
      <c r="F149" s="14" t="s">
        <v>69</v>
      </c>
      <c r="G149" s="15">
        <f>SUM(G150)</f>
        <v>2</v>
      </c>
    </row>
    <row r="150" spans="1:7" ht="12" x14ac:dyDescent="0.3">
      <c r="B150" s="30" t="s">
        <v>556</v>
      </c>
      <c r="C150" s="26"/>
      <c r="D150" s="30" t="s">
        <v>519</v>
      </c>
      <c r="E150" s="26"/>
      <c r="F150" s="26"/>
      <c r="G150" s="24">
        <v>2</v>
      </c>
    </row>
    <row r="151" spans="1:7" ht="24" x14ac:dyDescent="0.3">
      <c r="A151" s="13">
        <v>720</v>
      </c>
      <c r="B151" s="1" t="s">
        <v>152</v>
      </c>
      <c r="C151" s="1" t="s">
        <v>13</v>
      </c>
      <c r="D151" s="3" t="s">
        <v>153</v>
      </c>
      <c r="F151" s="14" t="s">
        <v>69</v>
      </c>
      <c r="G151" s="15">
        <f>SUM(G152)</f>
        <v>16</v>
      </c>
    </row>
    <row r="152" spans="1:7" ht="12" x14ac:dyDescent="0.3">
      <c r="B152" s="30" t="s">
        <v>502</v>
      </c>
      <c r="C152" s="26"/>
      <c r="D152" s="30" t="s">
        <v>557</v>
      </c>
      <c r="E152" s="26"/>
      <c r="F152" s="26"/>
      <c r="G152" s="24">
        <v>16</v>
      </c>
    </row>
    <row r="153" spans="1:7" ht="24" x14ac:dyDescent="0.3">
      <c r="A153" s="13">
        <v>730</v>
      </c>
      <c r="B153" s="1" t="s">
        <v>154</v>
      </c>
      <c r="C153" s="1" t="s">
        <v>13</v>
      </c>
      <c r="D153" s="3" t="s">
        <v>155</v>
      </c>
      <c r="F153" s="14" t="s">
        <v>69</v>
      </c>
      <c r="G153" s="15">
        <f>SUM(G154)</f>
        <v>29</v>
      </c>
    </row>
    <row r="154" spans="1:7" ht="12" x14ac:dyDescent="0.3">
      <c r="B154" s="30" t="s">
        <v>502</v>
      </c>
      <c r="C154" s="26"/>
      <c r="D154" s="30" t="s">
        <v>558</v>
      </c>
      <c r="E154" s="26"/>
      <c r="F154" s="26"/>
      <c r="G154" s="24">
        <v>29</v>
      </c>
    </row>
    <row r="155" spans="1:7" ht="24" x14ac:dyDescent="0.3">
      <c r="A155" s="13">
        <v>740</v>
      </c>
      <c r="B155" s="1" t="s">
        <v>156</v>
      </c>
      <c r="C155" s="1" t="s">
        <v>13</v>
      </c>
      <c r="D155" s="3" t="s">
        <v>157</v>
      </c>
      <c r="F155" s="14" t="s">
        <v>46</v>
      </c>
      <c r="G155" s="15">
        <f>SUM(G156)</f>
        <v>5.4</v>
      </c>
    </row>
    <row r="156" spans="1:7" ht="12" x14ac:dyDescent="0.3">
      <c r="B156" s="30" t="s">
        <v>502</v>
      </c>
      <c r="C156" s="26"/>
      <c r="D156" s="30" t="s">
        <v>559</v>
      </c>
      <c r="E156" s="26"/>
      <c r="F156" s="26"/>
      <c r="G156" s="24">
        <v>5.4</v>
      </c>
    </row>
    <row r="157" spans="1:7" ht="12" x14ac:dyDescent="0.3">
      <c r="A157" s="13">
        <v>750</v>
      </c>
      <c r="B157" s="1" t="s">
        <v>158</v>
      </c>
      <c r="C157" s="1" t="s">
        <v>13</v>
      </c>
      <c r="D157" s="3" t="s">
        <v>159</v>
      </c>
      <c r="F157" s="14" t="s">
        <v>69</v>
      </c>
      <c r="G157" s="15">
        <f>SUM(G158)</f>
        <v>45</v>
      </c>
    </row>
    <row r="158" spans="1:7" ht="12" x14ac:dyDescent="0.3">
      <c r="B158" s="30" t="s">
        <v>560</v>
      </c>
      <c r="C158" s="26"/>
      <c r="D158" s="30" t="s">
        <v>561</v>
      </c>
      <c r="E158" s="26"/>
      <c r="F158" s="26"/>
      <c r="G158" s="24">
        <v>45</v>
      </c>
    </row>
    <row r="159" spans="1:7" ht="24" x14ac:dyDescent="0.3">
      <c r="A159" s="13">
        <v>760</v>
      </c>
      <c r="B159" s="1" t="s">
        <v>160</v>
      </c>
      <c r="C159" s="1" t="s">
        <v>13</v>
      </c>
      <c r="D159" s="3" t="s">
        <v>161</v>
      </c>
      <c r="F159" s="14" t="s">
        <v>46</v>
      </c>
      <c r="G159" s="15">
        <f>SUM(G160)</f>
        <v>5.4</v>
      </c>
    </row>
    <row r="160" spans="1:7" ht="12" x14ac:dyDescent="0.3">
      <c r="B160" s="30" t="s">
        <v>562</v>
      </c>
      <c r="C160" s="26"/>
      <c r="D160" s="30" t="s">
        <v>563</v>
      </c>
      <c r="E160" s="26"/>
      <c r="F160" s="26"/>
      <c r="G160" s="24">
        <v>5.4</v>
      </c>
    </row>
    <row r="161" spans="1:7" ht="24" x14ac:dyDescent="0.3">
      <c r="A161" s="13">
        <v>770</v>
      </c>
      <c r="B161" s="1" t="s">
        <v>130</v>
      </c>
      <c r="C161" s="1" t="s">
        <v>13</v>
      </c>
      <c r="D161" s="3" t="s">
        <v>162</v>
      </c>
      <c r="F161" s="14" t="s">
        <v>69</v>
      </c>
      <c r="G161" s="15">
        <f>SUM(G162)</f>
        <v>4</v>
      </c>
    </row>
    <row r="162" spans="1:7" ht="12" x14ac:dyDescent="0.3">
      <c r="B162" s="30" t="s">
        <v>502</v>
      </c>
      <c r="C162" s="26"/>
      <c r="D162" s="30" t="s">
        <v>564</v>
      </c>
      <c r="E162" s="26"/>
      <c r="F162" s="26"/>
      <c r="G162" s="24">
        <v>4</v>
      </c>
    </row>
    <row r="163" spans="1:7" ht="24" x14ac:dyDescent="0.3">
      <c r="A163" s="13">
        <v>780</v>
      </c>
      <c r="B163" s="1" t="s">
        <v>130</v>
      </c>
      <c r="C163" s="1" t="s">
        <v>13</v>
      </c>
      <c r="D163" s="3" t="s">
        <v>163</v>
      </c>
      <c r="F163" s="14" t="s">
        <v>69</v>
      </c>
      <c r="G163" s="15">
        <f>SUM(G164)</f>
        <v>2</v>
      </c>
    </row>
    <row r="164" spans="1:7" ht="12" x14ac:dyDescent="0.3">
      <c r="B164" s="30" t="s">
        <v>502</v>
      </c>
      <c r="C164" s="26"/>
      <c r="D164" s="30" t="s">
        <v>565</v>
      </c>
      <c r="E164" s="26"/>
      <c r="F164" s="26"/>
      <c r="G164" s="24">
        <v>2</v>
      </c>
    </row>
    <row r="165" spans="1:7" ht="12" x14ac:dyDescent="0.3">
      <c r="A165" s="13">
        <v>790</v>
      </c>
      <c r="B165" s="1" t="s">
        <v>164</v>
      </c>
      <c r="C165" s="1" t="s">
        <v>13</v>
      </c>
      <c r="D165" s="3" t="s">
        <v>165</v>
      </c>
      <c r="F165" s="14" t="s">
        <v>69</v>
      </c>
      <c r="G165" s="15">
        <f>SUM(G166)</f>
        <v>2</v>
      </c>
    </row>
    <row r="166" spans="1:7" ht="12" x14ac:dyDescent="0.3">
      <c r="B166" s="30" t="s">
        <v>502</v>
      </c>
      <c r="C166" s="26"/>
      <c r="D166" s="30" t="s">
        <v>519</v>
      </c>
      <c r="E166" s="26"/>
      <c r="F166" s="26"/>
      <c r="G166" s="24">
        <v>2</v>
      </c>
    </row>
    <row r="167" spans="1:7" ht="12" x14ac:dyDescent="0.3">
      <c r="A167" s="13">
        <v>800</v>
      </c>
      <c r="B167" s="1" t="s">
        <v>158</v>
      </c>
      <c r="C167" s="1" t="s">
        <v>13</v>
      </c>
      <c r="D167" s="3" t="s">
        <v>159</v>
      </c>
      <c r="F167" s="14" t="s">
        <v>69</v>
      </c>
      <c r="G167" s="15">
        <f>SUM(G168)</f>
        <v>2</v>
      </c>
    </row>
    <row r="168" spans="1:7" ht="12" x14ac:dyDescent="0.3">
      <c r="B168" s="30" t="s">
        <v>566</v>
      </c>
      <c r="C168" s="26"/>
      <c r="D168" s="30" t="s">
        <v>519</v>
      </c>
      <c r="E168" s="26"/>
      <c r="F168" s="26"/>
      <c r="G168" s="24">
        <v>2</v>
      </c>
    </row>
    <row r="169" spans="1:7" ht="24" x14ac:dyDescent="0.3">
      <c r="A169" s="13">
        <v>810</v>
      </c>
      <c r="B169" s="1" t="s">
        <v>166</v>
      </c>
      <c r="C169" s="1" t="s">
        <v>13</v>
      </c>
      <c r="D169" s="3" t="s">
        <v>167</v>
      </c>
      <c r="F169" s="14" t="s">
        <v>168</v>
      </c>
      <c r="G169" s="15">
        <f>SUM(G170)</f>
        <v>0.78700000000000003</v>
      </c>
    </row>
    <row r="170" spans="1:7" ht="12" x14ac:dyDescent="0.3">
      <c r="B170" s="30" t="s">
        <v>567</v>
      </c>
      <c r="C170" s="26"/>
      <c r="D170" s="30" t="s">
        <v>568</v>
      </c>
      <c r="E170" s="26"/>
      <c r="F170" s="26"/>
      <c r="G170" s="24">
        <v>0.78700000000000003</v>
      </c>
    </row>
    <row r="171" spans="1:7" ht="24" x14ac:dyDescent="0.3">
      <c r="A171" s="13">
        <v>820</v>
      </c>
      <c r="B171" s="1" t="s">
        <v>169</v>
      </c>
      <c r="C171" s="1" t="s">
        <v>13</v>
      </c>
      <c r="D171" s="3" t="s">
        <v>170</v>
      </c>
      <c r="F171" s="14" t="s">
        <v>168</v>
      </c>
      <c r="G171" s="15">
        <f>SUM(G172)</f>
        <v>0.78700000000000003</v>
      </c>
    </row>
    <row r="172" spans="1:7" ht="12" x14ac:dyDescent="0.3">
      <c r="B172" s="30" t="s">
        <v>569</v>
      </c>
      <c r="C172" s="26"/>
      <c r="D172" s="30" t="s">
        <v>568</v>
      </c>
      <c r="E172" s="26"/>
      <c r="F172" s="26"/>
      <c r="G172" s="24">
        <v>0.78700000000000003</v>
      </c>
    </row>
    <row r="173" spans="1:7" ht="12" x14ac:dyDescent="0.3">
      <c r="A173" s="13">
        <v>830</v>
      </c>
      <c r="B173" s="1" t="s">
        <v>171</v>
      </c>
      <c r="C173" s="1" t="s">
        <v>13</v>
      </c>
      <c r="D173" s="3" t="s">
        <v>172</v>
      </c>
      <c r="F173" s="14" t="s">
        <v>168</v>
      </c>
      <c r="G173" s="15">
        <f>SUM(G174)</f>
        <v>1.181</v>
      </c>
    </row>
    <row r="174" spans="1:7" ht="12" x14ac:dyDescent="0.3">
      <c r="B174" s="30" t="s">
        <v>570</v>
      </c>
      <c r="C174" s="26"/>
      <c r="D174" s="30" t="s">
        <v>571</v>
      </c>
      <c r="E174" s="26"/>
      <c r="F174" s="26"/>
      <c r="G174" s="24">
        <v>1.181</v>
      </c>
    </row>
    <row r="175" spans="1:7" ht="24" x14ac:dyDescent="0.3">
      <c r="A175" s="13">
        <v>840</v>
      </c>
      <c r="B175" s="1" t="s">
        <v>173</v>
      </c>
      <c r="C175" s="1" t="s">
        <v>13</v>
      </c>
      <c r="D175" s="3" t="s">
        <v>174</v>
      </c>
      <c r="F175" s="14" t="s">
        <v>55</v>
      </c>
      <c r="G175" s="15">
        <f>SUM(G176)</f>
        <v>20</v>
      </c>
    </row>
    <row r="176" spans="1:7" ht="12" x14ac:dyDescent="0.3">
      <c r="B176" s="30" t="s">
        <v>502</v>
      </c>
      <c r="C176" s="26"/>
      <c r="D176" s="30" t="s">
        <v>572</v>
      </c>
      <c r="E176" s="26"/>
      <c r="F176" s="26"/>
      <c r="G176" s="24">
        <v>20</v>
      </c>
    </row>
    <row r="178" spans="1:7" ht="13" x14ac:dyDescent="0.3">
      <c r="A178" s="28" t="s">
        <v>176</v>
      </c>
      <c r="B178" s="26"/>
      <c r="C178" s="29" t="s">
        <v>16</v>
      </c>
      <c r="D178" s="26"/>
      <c r="E178" s="26"/>
    </row>
    <row r="179" spans="1:7" ht="24" x14ac:dyDescent="0.3">
      <c r="A179" s="13">
        <v>850</v>
      </c>
      <c r="B179" s="1" t="s">
        <v>177</v>
      </c>
      <c r="C179" s="1" t="s">
        <v>13</v>
      </c>
      <c r="D179" s="3" t="s">
        <v>178</v>
      </c>
      <c r="F179" s="14" t="s">
        <v>69</v>
      </c>
      <c r="G179" s="15">
        <f>SUM(G180)</f>
        <v>2</v>
      </c>
    </row>
    <row r="180" spans="1:7" ht="12" x14ac:dyDescent="0.3">
      <c r="B180" s="30" t="s">
        <v>502</v>
      </c>
      <c r="C180" s="26"/>
      <c r="D180" s="30" t="s">
        <v>554</v>
      </c>
      <c r="E180" s="26"/>
      <c r="F180" s="26"/>
      <c r="G180" s="24">
        <v>2</v>
      </c>
    </row>
    <row r="181" spans="1:7" ht="12" x14ac:dyDescent="0.3">
      <c r="A181" s="13">
        <v>860</v>
      </c>
      <c r="B181" s="1" t="s">
        <v>179</v>
      </c>
      <c r="C181" s="1" t="s">
        <v>13</v>
      </c>
      <c r="D181" s="3" t="s">
        <v>180</v>
      </c>
      <c r="F181" s="14" t="s">
        <v>69</v>
      </c>
      <c r="G181" s="15">
        <f>SUM(G182)</f>
        <v>2</v>
      </c>
    </row>
    <row r="182" spans="1:7" ht="12" x14ac:dyDescent="0.3">
      <c r="B182" s="30" t="s">
        <v>502</v>
      </c>
      <c r="C182" s="26"/>
      <c r="D182" s="30" t="s">
        <v>519</v>
      </c>
      <c r="E182" s="26"/>
      <c r="F182" s="26"/>
      <c r="G182" s="24">
        <v>2</v>
      </c>
    </row>
    <row r="183" spans="1:7" ht="12" x14ac:dyDescent="0.3">
      <c r="A183" s="13">
        <v>870</v>
      </c>
      <c r="B183" s="1" t="s">
        <v>179</v>
      </c>
      <c r="C183" s="1" t="s">
        <v>13</v>
      </c>
      <c r="D183" s="3" t="s">
        <v>181</v>
      </c>
      <c r="F183" s="14" t="s">
        <v>69</v>
      </c>
      <c r="G183" s="15">
        <f>SUM(G184)</f>
        <v>3</v>
      </c>
    </row>
    <row r="184" spans="1:7" ht="12" x14ac:dyDescent="0.3">
      <c r="B184" s="30" t="s">
        <v>502</v>
      </c>
      <c r="C184" s="26"/>
      <c r="D184" s="30" t="s">
        <v>548</v>
      </c>
      <c r="E184" s="26"/>
      <c r="F184" s="26"/>
      <c r="G184" s="24">
        <v>3</v>
      </c>
    </row>
    <row r="185" spans="1:7" ht="12" x14ac:dyDescent="0.3">
      <c r="A185" s="13">
        <v>880</v>
      </c>
      <c r="B185" s="1" t="s">
        <v>130</v>
      </c>
      <c r="C185" s="1" t="s">
        <v>13</v>
      </c>
      <c r="D185" s="3" t="s">
        <v>182</v>
      </c>
      <c r="F185" s="14" t="s">
        <v>69</v>
      </c>
      <c r="G185" s="15">
        <f>SUM(G186)</f>
        <v>1</v>
      </c>
    </row>
    <row r="186" spans="1:7" ht="12" x14ac:dyDescent="0.3">
      <c r="B186" s="30" t="s">
        <v>502</v>
      </c>
      <c r="C186" s="26"/>
      <c r="D186" s="30" t="s">
        <v>536</v>
      </c>
      <c r="E186" s="26"/>
      <c r="F186" s="26"/>
      <c r="G186" s="24">
        <v>1</v>
      </c>
    </row>
    <row r="187" spans="1:7" ht="12" x14ac:dyDescent="0.3">
      <c r="A187" s="13">
        <v>890</v>
      </c>
      <c r="B187" s="1" t="s">
        <v>130</v>
      </c>
      <c r="C187" s="1" t="s">
        <v>13</v>
      </c>
      <c r="D187" s="3" t="s">
        <v>183</v>
      </c>
      <c r="F187" s="14" t="s">
        <v>69</v>
      </c>
      <c r="G187" s="15">
        <f>SUM(G188)</f>
        <v>4</v>
      </c>
    </row>
    <row r="188" spans="1:7" ht="12" x14ac:dyDescent="0.3">
      <c r="B188" s="30" t="s">
        <v>502</v>
      </c>
      <c r="C188" s="26"/>
      <c r="D188" s="30" t="s">
        <v>518</v>
      </c>
      <c r="E188" s="26"/>
      <c r="F188" s="26"/>
      <c r="G188" s="24">
        <v>4</v>
      </c>
    </row>
    <row r="189" spans="1:7" ht="12" x14ac:dyDescent="0.3">
      <c r="A189" s="13">
        <v>900</v>
      </c>
      <c r="B189" s="1" t="s">
        <v>179</v>
      </c>
      <c r="C189" s="1" t="s">
        <v>13</v>
      </c>
      <c r="D189" s="3" t="s">
        <v>184</v>
      </c>
      <c r="F189" s="14" t="s">
        <v>69</v>
      </c>
      <c r="G189" s="15">
        <f>SUM(G190)</f>
        <v>2</v>
      </c>
    </row>
    <row r="190" spans="1:7" ht="12" x14ac:dyDescent="0.3">
      <c r="B190" s="30" t="s">
        <v>502</v>
      </c>
      <c r="C190" s="26"/>
      <c r="D190" s="30" t="s">
        <v>519</v>
      </c>
      <c r="E190" s="26"/>
      <c r="F190" s="26"/>
      <c r="G190" s="24">
        <v>2</v>
      </c>
    </row>
    <row r="191" spans="1:7" ht="24" x14ac:dyDescent="0.3">
      <c r="A191" s="13">
        <v>910</v>
      </c>
      <c r="B191" s="1" t="s">
        <v>185</v>
      </c>
      <c r="C191" s="1" t="s">
        <v>13</v>
      </c>
      <c r="D191" s="3" t="s">
        <v>186</v>
      </c>
      <c r="F191" s="14" t="s">
        <v>69</v>
      </c>
      <c r="G191" s="15">
        <f>SUM(G192)</f>
        <v>2</v>
      </c>
    </row>
    <row r="192" spans="1:7" ht="12" x14ac:dyDescent="0.3">
      <c r="B192" s="30" t="s">
        <v>502</v>
      </c>
      <c r="C192" s="26"/>
      <c r="D192" s="30" t="s">
        <v>554</v>
      </c>
      <c r="E192" s="26"/>
      <c r="F192" s="26"/>
      <c r="G192" s="24">
        <v>2</v>
      </c>
    </row>
    <row r="193" spans="1:7" ht="24" x14ac:dyDescent="0.3">
      <c r="A193" s="13">
        <v>920</v>
      </c>
      <c r="B193" s="1" t="s">
        <v>187</v>
      </c>
      <c r="C193" s="1" t="s">
        <v>13</v>
      </c>
      <c r="D193" s="3" t="s">
        <v>188</v>
      </c>
      <c r="F193" s="14" t="s">
        <v>69</v>
      </c>
      <c r="G193" s="15">
        <f>SUM(G194)</f>
        <v>1</v>
      </c>
    </row>
    <row r="194" spans="1:7" ht="12" x14ac:dyDescent="0.3">
      <c r="B194" s="30" t="s">
        <v>502</v>
      </c>
      <c r="C194" s="26"/>
      <c r="D194" s="30" t="s">
        <v>536</v>
      </c>
      <c r="E194" s="26"/>
      <c r="F194" s="26"/>
      <c r="G194" s="24">
        <v>1</v>
      </c>
    </row>
    <row r="195" spans="1:7" ht="36" x14ac:dyDescent="0.3">
      <c r="A195" s="13">
        <v>930</v>
      </c>
      <c r="B195" s="1" t="s">
        <v>189</v>
      </c>
      <c r="C195" s="1" t="s">
        <v>13</v>
      </c>
      <c r="D195" s="3" t="s">
        <v>190</v>
      </c>
      <c r="F195" s="14" t="s">
        <v>132</v>
      </c>
      <c r="G195" s="15">
        <f>SUM(G196)</f>
        <v>1</v>
      </c>
    </row>
    <row r="196" spans="1:7" ht="12" x14ac:dyDescent="0.3">
      <c r="B196" s="30" t="s">
        <v>502</v>
      </c>
      <c r="C196" s="26"/>
      <c r="D196" s="30" t="s">
        <v>536</v>
      </c>
      <c r="E196" s="26"/>
      <c r="F196" s="26"/>
      <c r="G196" s="24">
        <v>1</v>
      </c>
    </row>
    <row r="197" spans="1:7" ht="24" x14ac:dyDescent="0.3">
      <c r="A197" s="13">
        <v>940</v>
      </c>
      <c r="B197" s="1" t="s">
        <v>185</v>
      </c>
      <c r="C197" s="1" t="s">
        <v>13</v>
      </c>
      <c r="D197" s="3" t="s">
        <v>186</v>
      </c>
      <c r="F197" s="14" t="s">
        <v>69</v>
      </c>
      <c r="G197" s="15">
        <f>SUM(G198)</f>
        <v>1</v>
      </c>
    </row>
    <row r="198" spans="1:7" ht="12" x14ac:dyDescent="0.3">
      <c r="B198" s="30" t="s">
        <v>502</v>
      </c>
      <c r="C198" s="26"/>
      <c r="D198" s="30" t="s">
        <v>536</v>
      </c>
      <c r="E198" s="26"/>
      <c r="F198" s="26"/>
      <c r="G198" s="24">
        <v>1</v>
      </c>
    </row>
    <row r="199" spans="1:7" ht="36" x14ac:dyDescent="0.3">
      <c r="A199" s="13">
        <v>950</v>
      </c>
      <c r="B199" s="1" t="s">
        <v>191</v>
      </c>
      <c r="C199" s="1" t="s">
        <v>13</v>
      </c>
      <c r="D199" s="3" t="s">
        <v>192</v>
      </c>
      <c r="F199" s="14" t="s">
        <v>69</v>
      </c>
      <c r="G199" s="15">
        <f>SUM(G200)</f>
        <v>1</v>
      </c>
    </row>
    <row r="200" spans="1:7" ht="12" x14ac:dyDescent="0.3">
      <c r="B200" s="30" t="s">
        <v>502</v>
      </c>
      <c r="C200" s="26"/>
      <c r="D200" s="30" t="s">
        <v>536</v>
      </c>
      <c r="E200" s="26"/>
      <c r="F200" s="26"/>
      <c r="G200" s="24">
        <v>1</v>
      </c>
    </row>
    <row r="201" spans="1:7" ht="24" x14ac:dyDescent="0.3">
      <c r="A201" s="13">
        <v>960</v>
      </c>
      <c r="B201" s="1" t="s">
        <v>193</v>
      </c>
      <c r="C201" s="1" t="s">
        <v>13</v>
      </c>
      <c r="D201" s="3" t="s">
        <v>194</v>
      </c>
      <c r="F201" s="14" t="s">
        <v>69</v>
      </c>
      <c r="G201" s="15">
        <f>SUM(G202)</f>
        <v>1</v>
      </c>
    </row>
    <row r="202" spans="1:7" ht="12" x14ac:dyDescent="0.3">
      <c r="B202" s="30" t="s">
        <v>502</v>
      </c>
      <c r="C202" s="26"/>
      <c r="D202" s="30" t="s">
        <v>536</v>
      </c>
      <c r="E202" s="26"/>
      <c r="F202" s="26"/>
      <c r="G202" s="24">
        <v>1</v>
      </c>
    </row>
    <row r="203" spans="1:7" ht="24" x14ac:dyDescent="0.3">
      <c r="A203" s="13">
        <v>970</v>
      </c>
      <c r="B203" s="1" t="s">
        <v>195</v>
      </c>
      <c r="C203" s="1" t="s">
        <v>13</v>
      </c>
      <c r="D203" s="3" t="s">
        <v>196</v>
      </c>
      <c r="F203" s="14" t="s">
        <v>69</v>
      </c>
      <c r="G203" s="15">
        <f>SUM(G204)</f>
        <v>1</v>
      </c>
    </row>
    <row r="204" spans="1:7" ht="12" x14ac:dyDescent="0.3">
      <c r="B204" s="30" t="s">
        <v>502</v>
      </c>
      <c r="C204" s="26"/>
      <c r="D204" s="30" t="s">
        <v>536</v>
      </c>
      <c r="E204" s="26"/>
      <c r="F204" s="26"/>
      <c r="G204" s="24">
        <v>1</v>
      </c>
    </row>
    <row r="205" spans="1:7" ht="36" x14ac:dyDescent="0.3">
      <c r="A205" s="13">
        <v>980</v>
      </c>
      <c r="B205" s="1" t="s">
        <v>197</v>
      </c>
      <c r="C205" s="1" t="s">
        <v>13</v>
      </c>
      <c r="D205" s="3" t="s">
        <v>198</v>
      </c>
      <c r="F205" s="14" t="s">
        <v>69</v>
      </c>
      <c r="G205" s="15">
        <f>SUM(G206)</f>
        <v>1</v>
      </c>
    </row>
    <row r="206" spans="1:7" ht="12" x14ac:dyDescent="0.3">
      <c r="B206" s="30" t="s">
        <v>502</v>
      </c>
      <c r="C206" s="26"/>
      <c r="D206" s="30" t="s">
        <v>536</v>
      </c>
      <c r="E206" s="26"/>
      <c r="F206" s="26"/>
      <c r="G206" s="24">
        <v>1</v>
      </c>
    </row>
    <row r="207" spans="1:7" ht="12" x14ac:dyDescent="0.3">
      <c r="A207" s="13">
        <v>990</v>
      </c>
      <c r="B207" s="1" t="s">
        <v>130</v>
      </c>
      <c r="C207" s="1" t="s">
        <v>13</v>
      </c>
      <c r="D207" s="3" t="s">
        <v>199</v>
      </c>
      <c r="F207" s="14" t="s">
        <v>200</v>
      </c>
      <c r="G207" s="15">
        <f>SUM(G208)</f>
        <v>60</v>
      </c>
    </row>
    <row r="208" spans="1:7" ht="12" x14ac:dyDescent="0.3">
      <c r="B208" s="30" t="s">
        <v>502</v>
      </c>
      <c r="C208" s="26"/>
      <c r="D208" s="30" t="s">
        <v>512</v>
      </c>
      <c r="E208" s="26"/>
      <c r="F208" s="26"/>
      <c r="G208" s="24">
        <v>60</v>
      </c>
    </row>
    <row r="209" spans="1:7" ht="24" x14ac:dyDescent="0.3">
      <c r="A209" s="13">
        <v>1000</v>
      </c>
      <c r="B209" s="1" t="s">
        <v>171</v>
      </c>
      <c r="C209" s="1" t="s">
        <v>13</v>
      </c>
      <c r="D209" s="3" t="s">
        <v>201</v>
      </c>
      <c r="F209" s="14" t="s">
        <v>132</v>
      </c>
      <c r="G209" s="15">
        <f>SUM(G210)</f>
        <v>1</v>
      </c>
    </row>
    <row r="210" spans="1:7" ht="12" x14ac:dyDescent="0.3">
      <c r="B210" s="30" t="s">
        <v>502</v>
      </c>
      <c r="C210" s="26"/>
      <c r="D210" s="30" t="s">
        <v>536</v>
      </c>
      <c r="E210" s="26"/>
      <c r="F210" s="26"/>
      <c r="G210" s="24">
        <v>1</v>
      </c>
    </row>
    <row r="211" spans="1:7" ht="36" x14ac:dyDescent="0.3">
      <c r="A211" s="13">
        <v>1010</v>
      </c>
      <c r="B211" s="1" t="s">
        <v>202</v>
      </c>
      <c r="C211" s="1" t="s">
        <v>13</v>
      </c>
      <c r="D211" s="3" t="s">
        <v>203</v>
      </c>
      <c r="F211" s="14" t="s">
        <v>69</v>
      </c>
      <c r="G211" s="15">
        <f>SUM(G212)</f>
        <v>2</v>
      </c>
    </row>
    <row r="212" spans="1:7" ht="12" x14ac:dyDescent="0.3">
      <c r="B212" s="30" t="s">
        <v>502</v>
      </c>
      <c r="C212" s="26"/>
      <c r="D212" s="30" t="s">
        <v>519</v>
      </c>
      <c r="E212" s="26"/>
      <c r="F212" s="26"/>
      <c r="G212" s="24">
        <v>2</v>
      </c>
    </row>
    <row r="213" spans="1:7" ht="36" x14ac:dyDescent="0.3">
      <c r="A213" s="13">
        <v>1020</v>
      </c>
      <c r="B213" s="1" t="s">
        <v>204</v>
      </c>
      <c r="C213" s="1" t="s">
        <v>13</v>
      </c>
      <c r="D213" s="3" t="s">
        <v>205</v>
      </c>
      <c r="F213" s="14" t="s">
        <v>69</v>
      </c>
      <c r="G213" s="15">
        <f>SUM(G214)</f>
        <v>2</v>
      </c>
    </row>
    <row r="214" spans="1:7" ht="12" x14ac:dyDescent="0.3">
      <c r="B214" s="30" t="s">
        <v>502</v>
      </c>
      <c r="C214" s="26"/>
      <c r="D214" s="30" t="s">
        <v>519</v>
      </c>
      <c r="E214" s="26"/>
      <c r="F214" s="26"/>
      <c r="G214" s="24">
        <v>2</v>
      </c>
    </row>
    <row r="215" spans="1:7" ht="36" x14ac:dyDescent="0.3">
      <c r="A215" s="13">
        <v>1030</v>
      </c>
      <c r="B215" s="1" t="s">
        <v>204</v>
      </c>
      <c r="C215" s="1" t="s">
        <v>13</v>
      </c>
      <c r="D215" s="3" t="s">
        <v>206</v>
      </c>
      <c r="F215" s="14" t="s">
        <v>69</v>
      </c>
      <c r="G215" s="15">
        <f>SUM(G216)</f>
        <v>2</v>
      </c>
    </row>
    <row r="216" spans="1:7" ht="12" x14ac:dyDescent="0.3">
      <c r="B216" s="30" t="s">
        <v>502</v>
      </c>
      <c r="C216" s="26"/>
      <c r="D216" s="30" t="s">
        <v>519</v>
      </c>
      <c r="E216" s="26"/>
      <c r="F216" s="26"/>
      <c r="G216" s="24">
        <v>2</v>
      </c>
    </row>
    <row r="217" spans="1:7" ht="24" x14ac:dyDescent="0.3">
      <c r="A217" s="13">
        <v>1040</v>
      </c>
      <c r="B217" s="1" t="s">
        <v>207</v>
      </c>
      <c r="C217" s="1" t="s">
        <v>13</v>
      </c>
      <c r="D217" s="3" t="s">
        <v>208</v>
      </c>
      <c r="F217" s="14" t="s">
        <v>69</v>
      </c>
      <c r="G217" s="15">
        <f>SUM(G218)</f>
        <v>1</v>
      </c>
    </row>
    <row r="218" spans="1:7" ht="12" x14ac:dyDescent="0.3">
      <c r="B218" s="30" t="s">
        <v>502</v>
      </c>
      <c r="C218" s="26"/>
      <c r="D218" s="30" t="s">
        <v>536</v>
      </c>
      <c r="E218" s="26"/>
      <c r="F218" s="26"/>
      <c r="G218" s="24">
        <v>1</v>
      </c>
    </row>
    <row r="219" spans="1:7" ht="24" x14ac:dyDescent="0.3">
      <c r="A219" s="13">
        <v>1050</v>
      </c>
      <c r="B219" s="1" t="s">
        <v>209</v>
      </c>
      <c r="C219" s="1" t="s">
        <v>13</v>
      </c>
      <c r="D219" s="3" t="s">
        <v>210</v>
      </c>
      <c r="F219" s="14" t="s">
        <v>132</v>
      </c>
      <c r="G219" s="15">
        <f>SUM(G220)</f>
        <v>2</v>
      </c>
    </row>
    <row r="220" spans="1:7" ht="12" x14ac:dyDescent="0.3">
      <c r="B220" s="30" t="s">
        <v>502</v>
      </c>
      <c r="C220" s="26"/>
      <c r="D220" s="30" t="s">
        <v>519</v>
      </c>
      <c r="E220" s="26"/>
      <c r="F220" s="26"/>
      <c r="G220" s="24">
        <v>2</v>
      </c>
    </row>
    <row r="221" spans="1:7" ht="12" x14ac:dyDescent="0.3">
      <c r="A221" s="13">
        <v>1060</v>
      </c>
      <c r="B221" s="1" t="s">
        <v>209</v>
      </c>
      <c r="C221" s="1" t="s">
        <v>13</v>
      </c>
      <c r="D221" s="3" t="s">
        <v>211</v>
      </c>
      <c r="F221" s="14" t="s">
        <v>132</v>
      </c>
      <c r="G221" s="15">
        <f>SUM(G222)</f>
        <v>1</v>
      </c>
    </row>
    <row r="222" spans="1:7" ht="12" x14ac:dyDescent="0.3">
      <c r="B222" s="30" t="s">
        <v>502</v>
      </c>
      <c r="C222" s="26"/>
      <c r="D222" s="30" t="s">
        <v>536</v>
      </c>
      <c r="E222" s="26"/>
      <c r="F222" s="26"/>
      <c r="G222" s="24">
        <v>1</v>
      </c>
    </row>
    <row r="223" spans="1:7" ht="12" x14ac:dyDescent="0.3">
      <c r="A223" s="13">
        <v>1070</v>
      </c>
      <c r="B223" s="1" t="s">
        <v>130</v>
      </c>
      <c r="C223" s="1" t="s">
        <v>13</v>
      </c>
      <c r="D223" s="3" t="s">
        <v>212</v>
      </c>
      <c r="F223" s="14" t="s">
        <v>132</v>
      </c>
      <c r="G223" s="15">
        <f>SUM(G224)</f>
        <v>1</v>
      </c>
    </row>
    <row r="224" spans="1:7" ht="12" x14ac:dyDescent="0.3">
      <c r="B224" s="30" t="s">
        <v>502</v>
      </c>
      <c r="C224" s="26"/>
      <c r="D224" s="30" t="s">
        <v>536</v>
      </c>
      <c r="E224" s="26"/>
      <c r="F224" s="26"/>
      <c r="G224" s="24">
        <v>1</v>
      </c>
    </row>
    <row r="225" spans="1:7" ht="24" x14ac:dyDescent="0.3">
      <c r="A225" s="13">
        <v>1080</v>
      </c>
      <c r="B225" s="1" t="s">
        <v>213</v>
      </c>
      <c r="C225" s="1" t="s">
        <v>13</v>
      </c>
      <c r="D225" s="3" t="s">
        <v>214</v>
      </c>
      <c r="F225" s="14" t="s">
        <v>69</v>
      </c>
      <c r="G225" s="15">
        <f>SUM(G226)</f>
        <v>4</v>
      </c>
    </row>
    <row r="226" spans="1:7" ht="12" x14ac:dyDescent="0.3">
      <c r="B226" s="30" t="s">
        <v>502</v>
      </c>
      <c r="C226" s="26"/>
      <c r="D226" s="30" t="s">
        <v>518</v>
      </c>
      <c r="E226" s="26"/>
      <c r="F226" s="26"/>
      <c r="G226" s="24">
        <v>4</v>
      </c>
    </row>
    <row r="227" spans="1:7" ht="24" x14ac:dyDescent="0.3">
      <c r="A227" s="13">
        <v>1090</v>
      </c>
      <c r="B227" s="1" t="s">
        <v>215</v>
      </c>
      <c r="C227" s="1" t="s">
        <v>13</v>
      </c>
      <c r="D227" s="3" t="s">
        <v>216</v>
      </c>
      <c r="F227" s="14" t="s">
        <v>69</v>
      </c>
      <c r="G227" s="15">
        <f>SUM(G228)</f>
        <v>12</v>
      </c>
    </row>
    <row r="228" spans="1:7" ht="12" x14ac:dyDescent="0.3">
      <c r="B228" s="30" t="s">
        <v>502</v>
      </c>
      <c r="C228" s="26"/>
      <c r="D228" s="30" t="s">
        <v>573</v>
      </c>
      <c r="E228" s="26"/>
      <c r="F228" s="26"/>
      <c r="G228" s="24">
        <v>12</v>
      </c>
    </row>
    <row r="229" spans="1:7" ht="24" x14ac:dyDescent="0.3">
      <c r="A229" s="13">
        <v>1100</v>
      </c>
      <c r="B229" s="1" t="s">
        <v>217</v>
      </c>
      <c r="C229" s="1" t="s">
        <v>13</v>
      </c>
      <c r="D229" s="3" t="s">
        <v>218</v>
      </c>
      <c r="F229" s="14" t="s">
        <v>69</v>
      </c>
      <c r="G229" s="15">
        <f>SUM(G230)</f>
        <v>14</v>
      </c>
    </row>
    <row r="230" spans="1:7" ht="12" x14ac:dyDescent="0.3">
      <c r="B230" s="30" t="s">
        <v>502</v>
      </c>
      <c r="C230" s="26"/>
      <c r="D230" s="30" t="s">
        <v>574</v>
      </c>
      <c r="E230" s="26"/>
      <c r="F230" s="26"/>
      <c r="G230" s="24">
        <v>14</v>
      </c>
    </row>
    <row r="231" spans="1:7" ht="24" x14ac:dyDescent="0.3">
      <c r="A231" s="13">
        <v>1110</v>
      </c>
      <c r="B231" s="1" t="s">
        <v>141</v>
      </c>
      <c r="C231" s="1" t="s">
        <v>13</v>
      </c>
      <c r="D231" s="3" t="s">
        <v>142</v>
      </c>
      <c r="F231" s="14" t="s">
        <v>69</v>
      </c>
      <c r="G231" s="15">
        <f>SUM(G232)</f>
        <v>8</v>
      </c>
    </row>
    <row r="232" spans="1:7" ht="12" x14ac:dyDescent="0.3">
      <c r="B232" s="30" t="s">
        <v>502</v>
      </c>
      <c r="C232" s="26"/>
      <c r="D232" s="30" t="s">
        <v>575</v>
      </c>
      <c r="E232" s="26"/>
      <c r="F232" s="26"/>
      <c r="G232" s="24">
        <v>8</v>
      </c>
    </row>
    <row r="233" spans="1:7" ht="24" x14ac:dyDescent="0.3">
      <c r="A233" s="13">
        <v>1120</v>
      </c>
      <c r="B233" s="1" t="s">
        <v>219</v>
      </c>
      <c r="C233" s="1" t="s">
        <v>13</v>
      </c>
      <c r="D233" s="3" t="s">
        <v>220</v>
      </c>
      <c r="F233" s="14" t="s">
        <v>69</v>
      </c>
      <c r="G233" s="15">
        <f>SUM(G234)</f>
        <v>2</v>
      </c>
    </row>
    <row r="234" spans="1:7" ht="12" x14ac:dyDescent="0.3">
      <c r="B234" s="30" t="s">
        <v>502</v>
      </c>
      <c r="C234" s="26"/>
      <c r="D234" s="30" t="s">
        <v>519</v>
      </c>
      <c r="E234" s="26"/>
      <c r="F234" s="26"/>
      <c r="G234" s="24">
        <v>2</v>
      </c>
    </row>
    <row r="235" spans="1:7" ht="24" x14ac:dyDescent="0.3">
      <c r="A235" s="13">
        <v>1130</v>
      </c>
      <c r="B235" s="1" t="s">
        <v>219</v>
      </c>
      <c r="C235" s="1" t="s">
        <v>13</v>
      </c>
      <c r="D235" s="3" t="s">
        <v>221</v>
      </c>
      <c r="F235" s="14" t="s">
        <v>69</v>
      </c>
      <c r="G235" s="15">
        <f>SUM(G236)</f>
        <v>5</v>
      </c>
    </row>
    <row r="236" spans="1:7" ht="12" x14ac:dyDescent="0.3">
      <c r="B236" s="30" t="s">
        <v>502</v>
      </c>
      <c r="C236" s="26"/>
      <c r="D236" s="30" t="s">
        <v>542</v>
      </c>
      <c r="E236" s="26"/>
      <c r="F236" s="26"/>
      <c r="G236" s="24">
        <v>5</v>
      </c>
    </row>
    <row r="237" spans="1:7" ht="12" x14ac:dyDescent="0.3">
      <c r="A237" s="13">
        <v>1140</v>
      </c>
      <c r="B237" s="1" t="s">
        <v>215</v>
      </c>
      <c r="C237" s="1" t="s">
        <v>13</v>
      </c>
      <c r="D237" s="3" t="s">
        <v>222</v>
      </c>
      <c r="F237" s="14" t="s">
        <v>69</v>
      </c>
      <c r="G237" s="15">
        <f>SUM(G238)</f>
        <v>3</v>
      </c>
    </row>
    <row r="238" spans="1:7" ht="12" x14ac:dyDescent="0.3">
      <c r="B238" s="30" t="s">
        <v>502</v>
      </c>
      <c r="C238" s="26"/>
      <c r="D238" s="30" t="s">
        <v>576</v>
      </c>
      <c r="E238" s="26"/>
      <c r="F238" s="26"/>
      <c r="G238" s="24">
        <v>3</v>
      </c>
    </row>
    <row r="239" spans="1:7" ht="12" x14ac:dyDescent="0.3">
      <c r="A239" s="13">
        <v>1150</v>
      </c>
      <c r="B239" s="1" t="s">
        <v>217</v>
      </c>
      <c r="C239" s="1" t="s">
        <v>13</v>
      </c>
      <c r="D239" s="3" t="s">
        <v>223</v>
      </c>
      <c r="F239" s="14" t="s">
        <v>69</v>
      </c>
      <c r="G239" s="15">
        <f>SUM(G240)</f>
        <v>2</v>
      </c>
    </row>
    <row r="240" spans="1:7" ht="12" x14ac:dyDescent="0.3">
      <c r="B240" s="30" t="s">
        <v>502</v>
      </c>
      <c r="C240" s="26"/>
      <c r="D240" s="30" t="s">
        <v>554</v>
      </c>
      <c r="E240" s="26"/>
      <c r="F240" s="26"/>
      <c r="G240" s="24">
        <v>2</v>
      </c>
    </row>
    <row r="241" spans="1:7" ht="12" x14ac:dyDescent="0.3">
      <c r="A241" s="13">
        <v>1160</v>
      </c>
      <c r="B241" s="1" t="s">
        <v>141</v>
      </c>
      <c r="C241" s="1" t="s">
        <v>13</v>
      </c>
      <c r="D241" s="3" t="s">
        <v>224</v>
      </c>
      <c r="F241" s="14" t="s">
        <v>69</v>
      </c>
      <c r="G241" s="15">
        <f>SUM(G242)</f>
        <v>3</v>
      </c>
    </row>
    <row r="242" spans="1:7" ht="12" x14ac:dyDescent="0.3">
      <c r="B242" s="30" t="s">
        <v>502</v>
      </c>
      <c r="C242" s="26"/>
      <c r="D242" s="30" t="s">
        <v>577</v>
      </c>
      <c r="E242" s="26"/>
      <c r="F242" s="26"/>
      <c r="G242" s="24">
        <v>3</v>
      </c>
    </row>
    <row r="243" spans="1:7" ht="12" x14ac:dyDescent="0.3">
      <c r="A243" s="13">
        <v>1170</v>
      </c>
      <c r="B243" s="1" t="s">
        <v>219</v>
      </c>
      <c r="C243" s="1" t="s">
        <v>13</v>
      </c>
      <c r="D243" s="3" t="s">
        <v>225</v>
      </c>
      <c r="F243" s="14" t="s">
        <v>69</v>
      </c>
      <c r="G243" s="15">
        <f>SUM(G244)</f>
        <v>1</v>
      </c>
    </row>
    <row r="244" spans="1:7" ht="12" x14ac:dyDescent="0.3">
      <c r="B244" s="30" t="s">
        <v>502</v>
      </c>
      <c r="C244" s="26"/>
      <c r="D244" s="30" t="s">
        <v>536</v>
      </c>
      <c r="E244" s="26"/>
      <c r="F244" s="26"/>
      <c r="G244" s="24">
        <v>1</v>
      </c>
    </row>
    <row r="245" spans="1:7" ht="24" x14ac:dyDescent="0.3">
      <c r="A245" s="13">
        <v>1180</v>
      </c>
      <c r="B245" s="1" t="s">
        <v>226</v>
      </c>
      <c r="C245" s="1" t="s">
        <v>13</v>
      </c>
      <c r="D245" s="3" t="s">
        <v>227</v>
      </c>
      <c r="F245" s="14" t="s">
        <v>69</v>
      </c>
      <c r="G245" s="15">
        <f>SUM(G246)</f>
        <v>1</v>
      </c>
    </row>
    <row r="246" spans="1:7" ht="12" x14ac:dyDescent="0.3">
      <c r="B246" s="30" t="s">
        <v>578</v>
      </c>
      <c r="C246" s="26"/>
      <c r="D246" s="30" t="s">
        <v>536</v>
      </c>
      <c r="E246" s="26"/>
      <c r="F246" s="26"/>
      <c r="G246" s="24">
        <v>1</v>
      </c>
    </row>
    <row r="247" spans="1:7" ht="12" x14ac:dyDescent="0.3">
      <c r="A247" s="13">
        <v>1190</v>
      </c>
      <c r="B247" s="1" t="s">
        <v>228</v>
      </c>
      <c r="C247" s="1" t="s">
        <v>13</v>
      </c>
      <c r="D247" s="3" t="s">
        <v>229</v>
      </c>
      <c r="F247" s="14" t="s">
        <v>69</v>
      </c>
      <c r="G247" s="15">
        <f>SUM(G248)</f>
        <v>3</v>
      </c>
    </row>
    <row r="248" spans="1:7" ht="12" x14ac:dyDescent="0.3">
      <c r="B248" s="30" t="s">
        <v>502</v>
      </c>
      <c r="C248" s="26"/>
      <c r="D248" s="30" t="s">
        <v>576</v>
      </c>
      <c r="E248" s="26"/>
      <c r="F248" s="26"/>
      <c r="G248" s="24">
        <v>3</v>
      </c>
    </row>
    <row r="249" spans="1:7" ht="12" x14ac:dyDescent="0.3">
      <c r="A249" s="13">
        <v>1200</v>
      </c>
      <c r="B249" s="1" t="s">
        <v>230</v>
      </c>
      <c r="C249" s="1" t="s">
        <v>13</v>
      </c>
      <c r="D249" s="3" t="s">
        <v>231</v>
      </c>
      <c r="F249" s="14" t="s">
        <v>69</v>
      </c>
      <c r="G249" s="15">
        <f>SUM(G250)</f>
        <v>2</v>
      </c>
    </row>
    <row r="250" spans="1:7" ht="12" x14ac:dyDescent="0.3">
      <c r="B250" s="30" t="s">
        <v>502</v>
      </c>
      <c r="C250" s="26"/>
      <c r="D250" s="30" t="s">
        <v>554</v>
      </c>
      <c r="E250" s="26"/>
      <c r="F250" s="26"/>
      <c r="G250" s="24">
        <v>2</v>
      </c>
    </row>
    <row r="251" spans="1:7" ht="12" x14ac:dyDescent="0.3">
      <c r="A251" s="13">
        <v>1210</v>
      </c>
      <c r="B251" s="1" t="s">
        <v>232</v>
      </c>
      <c r="C251" s="1" t="s">
        <v>13</v>
      </c>
      <c r="D251" s="3" t="s">
        <v>233</v>
      </c>
      <c r="F251" s="14" t="s">
        <v>69</v>
      </c>
      <c r="G251" s="15">
        <f>SUM(G252)</f>
        <v>2</v>
      </c>
    </row>
    <row r="252" spans="1:7" ht="12" x14ac:dyDescent="0.3">
      <c r="B252" s="30" t="s">
        <v>502</v>
      </c>
      <c r="C252" s="26"/>
      <c r="D252" s="30" t="s">
        <v>554</v>
      </c>
      <c r="E252" s="26"/>
      <c r="F252" s="26"/>
      <c r="G252" s="24">
        <v>2</v>
      </c>
    </row>
    <row r="253" spans="1:7" ht="12" x14ac:dyDescent="0.3">
      <c r="A253" s="13">
        <v>1220</v>
      </c>
      <c r="B253" s="1" t="s">
        <v>234</v>
      </c>
      <c r="C253" s="1" t="s">
        <v>13</v>
      </c>
      <c r="D253" s="3" t="s">
        <v>235</v>
      </c>
      <c r="F253" s="14" t="s">
        <v>69</v>
      </c>
      <c r="G253" s="15">
        <f>SUM(G254)</f>
        <v>1</v>
      </c>
    </row>
    <row r="254" spans="1:7" ht="12" x14ac:dyDescent="0.3">
      <c r="B254" s="30" t="s">
        <v>502</v>
      </c>
      <c r="C254" s="26"/>
      <c r="D254" s="30" t="s">
        <v>536</v>
      </c>
      <c r="E254" s="26"/>
      <c r="F254" s="26"/>
      <c r="G254" s="24">
        <v>1</v>
      </c>
    </row>
    <row r="255" spans="1:7" ht="12" x14ac:dyDescent="0.3">
      <c r="A255" s="13">
        <v>1230</v>
      </c>
      <c r="B255" s="1" t="s">
        <v>236</v>
      </c>
      <c r="C255" s="1" t="s">
        <v>13</v>
      </c>
      <c r="D255" s="3" t="s">
        <v>237</v>
      </c>
      <c r="F255" s="14" t="s">
        <v>69</v>
      </c>
      <c r="G255" s="15">
        <f>SUM(G256)</f>
        <v>9</v>
      </c>
    </row>
    <row r="256" spans="1:7" ht="12" x14ac:dyDescent="0.3">
      <c r="B256" s="30" t="s">
        <v>502</v>
      </c>
      <c r="C256" s="26"/>
      <c r="D256" s="30" t="s">
        <v>579</v>
      </c>
      <c r="E256" s="26"/>
      <c r="F256" s="26"/>
      <c r="G256" s="24">
        <v>9</v>
      </c>
    </row>
    <row r="257" spans="1:7" ht="12" x14ac:dyDescent="0.3">
      <c r="A257" s="13">
        <v>1240</v>
      </c>
      <c r="B257" s="1" t="s">
        <v>238</v>
      </c>
      <c r="C257" s="1" t="s">
        <v>13</v>
      </c>
      <c r="D257" s="3" t="s">
        <v>239</v>
      </c>
      <c r="F257" s="14" t="s">
        <v>69</v>
      </c>
      <c r="G257" s="15">
        <f>SUM(G258)</f>
        <v>16</v>
      </c>
    </row>
    <row r="258" spans="1:7" ht="12" x14ac:dyDescent="0.3">
      <c r="B258" s="30" t="s">
        <v>502</v>
      </c>
      <c r="C258" s="26"/>
      <c r="D258" s="30" t="s">
        <v>527</v>
      </c>
      <c r="E258" s="26"/>
      <c r="F258" s="26"/>
      <c r="G258" s="24">
        <v>16</v>
      </c>
    </row>
    <row r="259" spans="1:7" ht="12" x14ac:dyDescent="0.3">
      <c r="A259" s="13">
        <v>1250</v>
      </c>
      <c r="B259" s="1" t="s">
        <v>240</v>
      </c>
      <c r="C259" s="1" t="s">
        <v>13</v>
      </c>
      <c r="D259" s="3" t="s">
        <v>241</v>
      </c>
      <c r="F259" s="14" t="s">
        <v>69</v>
      </c>
      <c r="G259" s="15">
        <f>SUM(G260)</f>
        <v>10</v>
      </c>
    </row>
    <row r="260" spans="1:7" ht="12" x14ac:dyDescent="0.3">
      <c r="B260" s="30" t="s">
        <v>502</v>
      </c>
      <c r="C260" s="26"/>
      <c r="D260" s="30" t="s">
        <v>551</v>
      </c>
      <c r="E260" s="26"/>
      <c r="F260" s="26"/>
      <c r="G260" s="24">
        <v>10</v>
      </c>
    </row>
    <row r="261" spans="1:7" ht="12" x14ac:dyDescent="0.3">
      <c r="A261" s="13">
        <v>1260</v>
      </c>
      <c r="B261" s="1" t="s">
        <v>242</v>
      </c>
      <c r="C261" s="1" t="s">
        <v>13</v>
      </c>
      <c r="D261" s="3" t="s">
        <v>243</v>
      </c>
      <c r="F261" s="14" t="s">
        <v>46</v>
      </c>
      <c r="G261" s="15">
        <f>SUM(G262)</f>
        <v>2</v>
      </c>
    </row>
    <row r="262" spans="1:7" ht="12" x14ac:dyDescent="0.3">
      <c r="B262" s="30" t="s">
        <v>502</v>
      </c>
      <c r="C262" s="26"/>
      <c r="D262" s="30" t="s">
        <v>554</v>
      </c>
      <c r="E262" s="26"/>
      <c r="F262" s="26"/>
      <c r="G262" s="24">
        <v>2</v>
      </c>
    </row>
    <row r="263" spans="1:7" ht="24" x14ac:dyDescent="0.3">
      <c r="A263" s="13">
        <v>1270</v>
      </c>
      <c r="B263" s="1" t="s">
        <v>51</v>
      </c>
      <c r="C263" s="1" t="s">
        <v>13</v>
      </c>
      <c r="D263" s="3" t="s">
        <v>52</v>
      </c>
      <c r="F263" s="14" t="s">
        <v>46</v>
      </c>
      <c r="G263" s="15">
        <f>SUM(G264)</f>
        <v>8</v>
      </c>
    </row>
    <row r="264" spans="1:7" ht="12" x14ac:dyDescent="0.3">
      <c r="B264" s="30" t="s">
        <v>502</v>
      </c>
      <c r="C264" s="26"/>
      <c r="D264" s="30" t="s">
        <v>580</v>
      </c>
      <c r="E264" s="26"/>
      <c r="F264" s="26"/>
      <c r="G264" s="24">
        <v>8</v>
      </c>
    </row>
    <row r="265" spans="1:7" ht="24" x14ac:dyDescent="0.3">
      <c r="A265" s="13">
        <v>1280</v>
      </c>
      <c r="B265" s="1" t="s">
        <v>47</v>
      </c>
      <c r="C265" s="1" t="s">
        <v>13</v>
      </c>
      <c r="D265" s="3" t="s">
        <v>48</v>
      </c>
      <c r="F265" s="14" t="s">
        <v>46</v>
      </c>
      <c r="G265" s="15">
        <f>SUM(G266)</f>
        <v>15</v>
      </c>
    </row>
    <row r="266" spans="1:7" ht="12" x14ac:dyDescent="0.3">
      <c r="B266" s="30" t="s">
        <v>502</v>
      </c>
      <c r="C266" s="26"/>
      <c r="D266" s="30" t="s">
        <v>581</v>
      </c>
      <c r="E266" s="26"/>
      <c r="F266" s="26"/>
      <c r="G266" s="24">
        <v>15</v>
      </c>
    </row>
    <row r="267" spans="1:7" ht="24" x14ac:dyDescent="0.3">
      <c r="A267" s="13">
        <v>1290</v>
      </c>
      <c r="B267" s="1" t="s">
        <v>44</v>
      </c>
      <c r="C267" s="1" t="s">
        <v>13</v>
      </c>
      <c r="D267" s="3" t="s">
        <v>45</v>
      </c>
      <c r="F267" s="14" t="s">
        <v>46</v>
      </c>
      <c r="G267" s="15">
        <f>SUM(G268)</f>
        <v>12</v>
      </c>
    </row>
    <row r="268" spans="1:7" ht="12" x14ac:dyDescent="0.3">
      <c r="B268" s="30" t="s">
        <v>502</v>
      </c>
      <c r="C268" s="26"/>
      <c r="D268" s="30" t="s">
        <v>582</v>
      </c>
      <c r="E268" s="26"/>
      <c r="F268" s="26"/>
      <c r="G268" s="24">
        <v>12</v>
      </c>
    </row>
    <row r="269" spans="1:7" ht="24" x14ac:dyDescent="0.3">
      <c r="A269" s="13">
        <v>1300</v>
      </c>
      <c r="B269" s="1" t="s">
        <v>244</v>
      </c>
      <c r="C269" s="1" t="s">
        <v>13</v>
      </c>
      <c r="D269" s="3" t="s">
        <v>245</v>
      </c>
      <c r="F269" s="14" t="s">
        <v>46</v>
      </c>
      <c r="G269" s="15">
        <f>SUM(G270)</f>
        <v>8</v>
      </c>
    </row>
    <row r="270" spans="1:7" ht="12" x14ac:dyDescent="0.3">
      <c r="B270" s="30" t="s">
        <v>502</v>
      </c>
      <c r="C270" s="26"/>
      <c r="D270" s="30" t="s">
        <v>580</v>
      </c>
      <c r="E270" s="26"/>
      <c r="F270" s="26"/>
      <c r="G270" s="24">
        <v>8</v>
      </c>
    </row>
    <row r="271" spans="1:7" ht="24" x14ac:dyDescent="0.3">
      <c r="A271" s="13">
        <v>1310</v>
      </c>
      <c r="B271" s="1" t="s">
        <v>246</v>
      </c>
      <c r="C271" s="1" t="s">
        <v>13</v>
      </c>
      <c r="D271" s="3" t="s">
        <v>247</v>
      </c>
      <c r="F271" s="14" t="s">
        <v>46</v>
      </c>
      <c r="G271" s="15">
        <f>SUM(G272)</f>
        <v>12</v>
      </c>
    </row>
    <row r="272" spans="1:7" ht="12" x14ac:dyDescent="0.3">
      <c r="B272" s="30" t="s">
        <v>502</v>
      </c>
      <c r="C272" s="26"/>
      <c r="D272" s="30" t="s">
        <v>583</v>
      </c>
      <c r="E272" s="26"/>
      <c r="F272" s="26"/>
      <c r="G272" s="24">
        <v>12</v>
      </c>
    </row>
    <row r="273" spans="1:7" ht="24" x14ac:dyDescent="0.3">
      <c r="A273" s="13">
        <v>1320</v>
      </c>
      <c r="B273" s="1" t="s">
        <v>53</v>
      </c>
      <c r="C273" s="1" t="s">
        <v>13</v>
      </c>
      <c r="D273" s="3" t="s">
        <v>54</v>
      </c>
      <c r="F273" s="14" t="s">
        <v>55</v>
      </c>
      <c r="G273" s="15">
        <f>SUM(G274)</f>
        <v>3.7120000000000002</v>
      </c>
    </row>
    <row r="274" spans="1:7" ht="12" x14ac:dyDescent="0.3">
      <c r="B274" s="30" t="s">
        <v>584</v>
      </c>
      <c r="C274" s="26"/>
      <c r="D274" s="30" t="s">
        <v>585</v>
      </c>
      <c r="E274" s="26"/>
      <c r="F274" s="26"/>
      <c r="G274" s="24">
        <v>3.7120000000000002</v>
      </c>
    </row>
    <row r="275" spans="1:7" ht="24" x14ac:dyDescent="0.3">
      <c r="A275" s="13">
        <v>1330</v>
      </c>
      <c r="B275" s="1" t="s">
        <v>56</v>
      </c>
      <c r="C275" s="1" t="s">
        <v>13</v>
      </c>
      <c r="D275" s="3" t="s">
        <v>57</v>
      </c>
      <c r="F275" s="14" t="s">
        <v>55</v>
      </c>
      <c r="G275" s="15">
        <f>SUM(G276)</f>
        <v>3.7120000000000002</v>
      </c>
    </row>
    <row r="276" spans="1:7" ht="12" x14ac:dyDescent="0.3">
      <c r="B276" s="30" t="s">
        <v>586</v>
      </c>
      <c r="C276" s="26"/>
      <c r="D276" s="30" t="s">
        <v>585</v>
      </c>
      <c r="E276" s="26"/>
      <c r="F276" s="26"/>
      <c r="G276" s="24">
        <v>3.7120000000000002</v>
      </c>
    </row>
    <row r="277" spans="1:7" ht="24" x14ac:dyDescent="0.3">
      <c r="A277" s="13">
        <v>1340</v>
      </c>
      <c r="B277" s="1" t="s">
        <v>58</v>
      </c>
      <c r="C277" s="1" t="s">
        <v>13</v>
      </c>
      <c r="D277" s="3" t="s">
        <v>59</v>
      </c>
      <c r="F277" s="14" t="s">
        <v>55</v>
      </c>
      <c r="G277" s="15">
        <f>SUM(G278)</f>
        <v>3.7120000000000002</v>
      </c>
    </row>
    <row r="278" spans="1:7" ht="12" x14ac:dyDescent="0.3">
      <c r="B278" s="30" t="s">
        <v>586</v>
      </c>
      <c r="C278" s="26"/>
      <c r="D278" s="30" t="s">
        <v>585</v>
      </c>
      <c r="E278" s="26"/>
      <c r="F278" s="26"/>
      <c r="G278" s="24">
        <v>3.7120000000000002</v>
      </c>
    </row>
    <row r="279" spans="1:7" ht="24" x14ac:dyDescent="0.3">
      <c r="A279" s="13">
        <v>1350</v>
      </c>
      <c r="B279" s="1" t="s">
        <v>248</v>
      </c>
      <c r="C279" s="1" t="s">
        <v>13</v>
      </c>
      <c r="D279" s="3" t="s">
        <v>249</v>
      </c>
      <c r="F279" s="14" t="s">
        <v>55</v>
      </c>
      <c r="G279" s="15">
        <f>SUM(G280)</f>
        <v>3.11</v>
      </c>
    </row>
    <row r="280" spans="1:7" ht="12" x14ac:dyDescent="0.3">
      <c r="B280" s="30" t="s">
        <v>587</v>
      </c>
      <c r="C280" s="26"/>
      <c r="D280" s="30" t="s">
        <v>588</v>
      </c>
      <c r="E280" s="26"/>
      <c r="F280" s="26"/>
      <c r="G280" s="24">
        <v>3.11</v>
      </c>
    </row>
    <row r="281" spans="1:7" ht="24" x14ac:dyDescent="0.3">
      <c r="A281" s="13">
        <v>1360</v>
      </c>
      <c r="B281" s="1" t="s">
        <v>250</v>
      </c>
      <c r="C281" s="1" t="s">
        <v>13</v>
      </c>
      <c r="D281" s="3" t="s">
        <v>251</v>
      </c>
      <c r="F281" s="14" t="s">
        <v>55</v>
      </c>
      <c r="G281" s="15">
        <f>SUM(G282)</f>
        <v>3.11</v>
      </c>
    </row>
    <row r="282" spans="1:7" ht="12" x14ac:dyDescent="0.3">
      <c r="B282" s="30" t="s">
        <v>589</v>
      </c>
      <c r="C282" s="26"/>
      <c r="D282" s="30" t="s">
        <v>588</v>
      </c>
      <c r="E282" s="26"/>
      <c r="F282" s="26"/>
      <c r="G282" s="24">
        <v>3.11</v>
      </c>
    </row>
    <row r="283" spans="1:7" ht="24" x14ac:dyDescent="0.3">
      <c r="A283" s="13">
        <v>1370</v>
      </c>
      <c r="B283" s="1" t="s">
        <v>252</v>
      </c>
      <c r="C283" s="1" t="s">
        <v>13</v>
      </c>
      <c r="D283" s="3" t="s">
        <v>253</v>
      </c>
      <c r="F283" s="14" t="s">
        <v>55</v>
      </c>
      <c r="G283" s="15">
        <f>SUM(G284)</f>
        <v>3.11</v>
      </c>
    </row>
    <row r="284" spans="1:7" ht="12" x14ac:dyDescent="0.3">
      <c r="B284" s="30" t="s">
        <v>589</v>
      </c>
      <c r="C284" s="26"/>
      <c r="D284" s="30" t="s">
        <v>588</v>
      </c>
      <c r="E284" s="26"/>
      <c r="F284" s="26"/>
      <c r="G284" s="24">
        <v>3.11</v>
      </c>
    </row>
    <row r="285" spans="1:7" ht="24" x14ac:dyDescent="0.3">
      <c r="A285" s="13">
        <v>1380</v>
      </c>
      <c r="B285" s="1" t="s">
        <v>83</v>
      </c>
      <c r="C285" s="1" t="s">
        <v>13</v>
      </c>
      <c r="D285" s="3" t="s">
        <v>254</v>
      </c>
      <c r="F285" s="14" t="s">
        <v>46</v>
      </c>
      <c r="G285" s="15">
        <f>SUM(G286)</f>
        <v>8</v>
      </c>
    </row>
    <row r="286" spans="1:7" ht="12" x14ac:dyDescent="0.3">
      <c r="B286" s="30" t="s">
        <v>590</v>
      </c>
      <c r="C286" s="26"/>
      <c r="D286" s="30" t="s">
        <v>515</v>
      </c>
      <c r="E286" s="26"/>
      <c r="F286" s="26"/>
      <c r="G286" s="24">
        <v>8</v>
      </c>
    </row>
    <row r="287" spans="1:7" ht="24" x14ac:dyDescent="0.3">
      <c r="A287" s="13">
        <v>1390</v>
      </c>
      <c r="B287" s="1" t="s">
        <v>255</v>
      </c>
      <c r="C287" s="1" t="s">
        <v>13</v>
      </c>
      <c r="D287" s="3" t="s">
        <v>256</v>
      </c>
      <c r="F287" s="14" t="s">
        <v>46</v>
      </c>
      <c r="G287" s="15">
        <f>SUM(G288)</f>
        <v>15</v>
      </c>
    </row>
    <row r="288" spans="1:7" ht="12" x14ac:dyDescent="0.3">
      <c r="B288" s="30" t="s">
        <v>591</v>
      </c>
      <c r="C288" s="26"/>
      <c r="D288" s="30" t="s">
        <v>592</v>
      </c>
      <c r="E288" s="26"/>
      <c r="F288" s="26"/>
      <c r="G288" s="24">
        <v>15</v>
      </c>
    </row>
    <row r="289" spans="1:7" ht="24" x14ac:dyDescent="0.3">
      <c r="A289" s="13">
        <v>1400</v>
      </c>
      <c r="B289" s="1" t="s">
        <v>257</v>
      </c>
      <c r="C289" s="1" t="s">
        <v>13</v>
      </c>
      <c r="D289" s="3" t="s">
        <v>258</v>
      </c>
      <c r="F289" s="14" t="s">
        <v>46</v>
      </c>
      <c r="G289" s="15">
        <f>SUM(G290)</f>
        <v>12</v>
      </c>
    </row>
    <row r="290" spans="1:7" ht="12" x14ac:dyDescent="0.3">
      <c r="B290" s="30" t="s">
        <v>593</v>
      </c>
      <c r="C290" s="26"/>
      <c r="D290" s="30" t="s">
        <v>516</v>
      </c>
      <c r="E290" s="26"/>
      <c r="F290" s="26"/>
      <c r="G290" s="24">
        <v>12</v>
      </c>
    </row>
    <row r="291" spans="1:7" ht="24" x14ac:dyDescent="0.3">
      <c r="A291" s="13">
        <v>1410</v>
      </c>
      <c r="B291" s="1" t="s">
        <v>259</v>
      </c>
      <c r="C291" s="1" t="s">
        <v>13</v>
      </c>
      <c r="D291" s="3" t="s">
        <v>260</v>
      </c>
      <c r="F291" s="14" t="s">
        <v>46</v>
      </c>
      <c r="G291" s="15">
        <f>SUM(G292)</f>
        <v>8</v>
      </c>
    </row>
    <row r="292" spans="1:7" ht="12" x14ac:dyDescent="0.3">
      <c r="B292" s="30" t="s">
        <v>594</v>
      </c>
      <c r="C292" s="26"/>
      <c r="D292" s="30" t="s">
        <v>515</v>
      </c>
      <c r="E292" s="26"/>
      <c r="F292" s="26"/>
      <c r="G292" s="24">
        <v>8</v>
      </c>
    </row>
    <row r="293" spans="1:7" ht="24" x14ac:dyDescent="0.3">
      <c r="A293" s="13">
        <v>1420</v>
      </c>
      <c r="B293" s="1" t="s">
        <v>261</v>
      </c>
      <c r="C293" s="1" t="s">
        <v>13</v>
      </c>
      <c r="D293" s="3" t="s">
        <v>262</v>
      </c>
      <c r="F293" s="14" t="s">
        <v>46</v>
      </c>
      <c r="G293" s="15">
        <f>SUM(G294)</f>
        <v>12</v>
      </c>
    </row>
    <row r="294" spans="1:7" ht="12" x14ac:dyDescent="0.3">
      <c r="B294" s="30" t="s">
        <v>595</v>
      </c>
      <c r="C294" s="26"/>
      <c r="D294" s="30" t="s">
        <v>516</v>
      </c>
      <c r="E294" s="26"/>
      <c r="F294" s="26"/>
      <c r="G294" s="24">
        <v>12</v>
      </c>
    </row>
    <row r="295" spans="1:7" ht="12" x14ac:dyDescent="0.3">
      <c r="A295" s="13">
        <v>1430</v>
      </c>
      <c r="B295" s="1" t="s">
        <v>263</v>
      </c>
      <c r="C295" s="1" t="s">
        <v>13</v>
      </c>
      <c r="D295" s="3" t="s">
        <v>264</v>
      </c>
      <c r="F295" s="14" t="s">
        <v>69</v>
      </c>
      <c r="G295" s="15">
        <f>SUM(G296)</f>
        <v>1</v>
      </c>
    </row>
    <row r="296" spans="1:7" ht="12" x14ac:dyDescent="0.3">
      <c r="B296" s="30" t="s">
        <v>502</v>
      </c>
      <c r="C296" s="26"/>
      <c r="D296" s="30" t="s">
        <v>536</v>
      </c>
      <c r="E296" s="26"/>
      <c r="F296" s="26"/>
      <c r="G296" s="24">
        <v>1</v>
      </c>
    </row>
    <row r="297" spans="1:7" ht="12" x14ac:dyDescent="0.3">
      <c r="A297" s="13">
        <v>1440</v>
      </c>
      <c r="B297" s="1" t="s">
        <v>265</v>
      </c>
      <c r="C297" s="1" t="s">
        <v>13</v>
      </c>
      <c r="D297" s="3" t="s">
        <v>266</v>
      </c>
      <c r="F297" s="14" t="s">
        <v>69</v>
      </c>
      <c r="G297" s="15">
        <f>SUM(G298)</f>
        <v>1</v>
      </c>
    </row>
    <row r="298" spans="1:7" ht="12" x14ac:dyDescent="0.3">
      <c r="B298" s="30" t="s">
        <v>502</v>
      </c>
      <c r="C298" s="26"/>
      <c r="D298" s="30" t="s">
        <v>536</v>
      </c>
      <c r="E298" s="26"/>
      <c r="F298" s="26"/>
      <c r="G298" s="24">
        <v>1</v>
      </c>
    </row>
    <row r="299" spans="1:7" ht="12" x14ac:dyDescent="0.3">
      <c r="A299" s="13">
        <v>1450</v>
      </c>
      <c r="B299" s="1" t="s">
        <v>130</v>
      </c>
      <c r="C299" s="1" t="s">
        <v>13</v>
      </c>
      <c r="D299" s="3" t="s">
        <v>267</v>
      </c>
      <c r="F299" s="14" t="s">
        <v>69</v>
      </c>
      <c r="G299" s="15">
        <f>SUM(G300)</f>
        <v>10</v>
      </c>
    </row>
    <row r="300" spans="1:7" ht="12" x14ac:dyDescent="0.3">
      <c r="B300" s="30" t="s">
        <v>502</v>
      </c>
      <c r="C300" s="26"/>
      <c r="D300" s="30" t="s">
        <v>551</v>
      </c>
      <c r="E300" s="26"/>
      <c r="F300" s="26"/>
      <c r="G300" s="24">
        <v>10</v>
      </c>
    </row>
    <row r="301" spans="1:7" ht="24" x14ac:dyDescent="0.3">
      <c r="A301" s="13">
        <v>1460</v>
      </c>
      <c r="B301" s="1" t="s">
        <v>130</v>
      </c>
      <c r="C301" s="1" t="s">
        <v>13</v>
      </c>
      <c r="D301" s="3" t="s">
        <v>268</v>
      </c>
      <c r="F301" s="14" t="s">
        <v>69</v>
      </c>
      <c r="G301" s="15">
        <f>SUM(G302)</f>
        <v>20</v>
      </c>
    </row>
    <row r="302" spans="1:7" ht="12" x14ac:dyDescent="0.3">
      <c r="B302" s="30" t="s">
        <v>502</v>
      </c>
      <c r="C302" s="26"/>
      <c r="D302" s="30" t="s">
        <v>596</v>
      </c>
      <c r="E302" s="26"/>
      <c r="F302" s="26"/>
      <c r="G302" s="24">
        <v>20</v>
      </c>
    </row>
    <row r="303" spans="1:7" ht="24" x14ac:dyDescent="0.3">
      <c r="A303" s="13">
        <v>1470</v>
      </c>
      <c r="B303" s="1" t="s">
        <v>130</v>
      </c>
      <c r="C303" s="1" t="s">
        <v>13</v>
      </c>
      <c r="D303" s="3" t="s">
        <v>162</v>
      </c>
      <c r="F303" s="14" t="s">
        <v>69</v>
      </c>
      <c r="G303" s="15">
        <f>SUM(G304)</f>
        <v>4</v>
      </c>
    </row>
    <row r="304" spans="1:7" ht="12" x14ac:dyDescent="0.3">
      <c r="B304" s="30" t="s">
        <v>502</v>
      </c>
      <c r="C304" s="26"/>
      <c r="D304" s="30" t="s">
        <v>564</v>
      </c>
      <c r="E304" s="26"/>
      <c r="F304" s="26"/>
      <c r="G304" s="24">
        <v>4</v>
      </c>
    </row>
    <row r="306" spans="1:7" ht="13" x14ac:dyDescent="0.3">
      <c r="A306" s="28" t="s">
        <v>269</v>
      </c>
      <c r="B306" s="26"/>
      <c r="C306" s="29" t="s">
        <v>18</v>
      </c>
      <c r="D306" s="26"/>
      <c r="E306" s="26"/>
    </row>
    <row r="307" spans="1:7" ht="60" x14ac:dyDescent="0.3">
      <c r="A307" s="13">
        <v>1480</v>
      </c>
      <c r="B307" s="1" t="s">
        <v>270</v>
      </c>
      <c r="C307" s="1" t="s">
        <v>13</v>
      </c>
      <c r="D307" s="3" t="s">
        <v>271</v>
      </c>
      <c r="F307" s="14" t="s">
        <v>69</v>
      </c>
      <c r="G307" s="15">
        <f>SUM(G308)</f>
        <v>1</v>
      </c>
    </row>
    <row r="308" spans="1:7" ht="12" x14ac:dyDescent="0.3">
      <c r="B308" s="30" t="s">
        <v>502</v>
      </c>
      <c r="C308" s="26"/>
      <c r="D308" s="30" t="s">
        <v>536</v>
      </c>
      <c r="E308" s="26"/>
      <c r="F308" s="26"/>
      <c r="G308" s="24">
        <v>1</v>
      </c>
    </row>
    <row r="309" spans="1:7" ht="60" x14ac:dyDescent="0.3">
      <c r="A309" s="13">
        <v>1490</v>
      </c>
      <c r="B309" s="1" t="s">
        <v>270</v>
      </c>
      <c r="C309" s="1" t="s">
        <v>13</v>
      </c>
      <c r="D309" s="3" t="s">
        <v>272</v>
      </c>
      <c r="F309" s="14" t="s">
        <v>69</v>
      </c>
      <c r="G309" s="15">
        <f>SUM(G310)</f>
        <v>1</v>
      </c>
    </row>
    <row r="310" spans="1:7" ht="12" x14ac:dyDescent="0.3">
      <c r="B310" s="30" t="s">
        <v>502</v>
      </c>
      <c r="C310" s="26"/>
      <c r="D310" s="30" t="s">
        <v>536</v>
      </c>
      <c r="E310" s="26"/>
      <c r="F310" s="26"/>
      <c r="G310" s="24">
        <v>1</v>
      </c>
    </row>
    <row r="311" spans="1:7" ht="36" x14ac:dyDescent="0.3">
      <c r="A311" s="13">
        <v>1500</v>
      </c>
      <c r="B311" s="1" t="s">
        <v>270</v>
      </c>
      <c r="C311" s="1" t="s">
        <v>13</v>
      </c>
      <c r="D311" s="3" t="s">
        <v>273</v>
      </c>
      <c r="F311" s="14" t="s">
        <v>69</v>
      </c>
      <c r="G311" s="15">
        <f>SUM(G312)</f>
        <v>1</v>
      </c>
    </row>
    <row r="312" spans="1:7" ht="12" x14ac:dyDescent="0.3">
      <c r="B312" s="30" t="s">
        <v>502</v>
      </c>
      <c r="C312" s="26"/>
      <c r="D312" s="30" t="s">
        <v>536</v>
      </c>
      <c r="E312" s="26"/>
      <c r="F312" s="26"/>
      <c r="G312" s="24">
        <v>1</v>
      </c>
    </row>
    <row r="313" spans="1:7" ht="24" x14ac:dyDescent="0.3">
      <c r="A313" s="13">
        <v>1510</v>
      </c>
      <c r="B313" s="1" t="s">
        <v>274</v>
      </c>
      <c r="C313" s="1" t="s">
        <v>13</v>
      </c>
      <c r="D313" s="3" t="s">
        <v>275</v>
      </c>
      <c r="F313" s="14" t="s">
        <v>55</v>
      </c>
      <c r="G313" s="15">
        <f>SUM(G314)</f>
        <v>5</v>
      </c>
    </row>
    <row r="314" spans="1:7" ht="12" x14ac:dyDescent="0.3">
      <c r="B314" s="30" t="s">
        <v>502</v>
      </c>
      <c r="C314" s="26"/>
      <c r="D314" s="30" t="s">
        <v>597</v>
      </c>
      <c r="E314" s="26"/>
      <c r="F314" s="26"/>
      <c r="G314" s="24">
        <v>5</v>
      </c>
    </row>
    <row r="315" spans="1:7" ht="24" x14ac:dyDescent="0.3">
      <c r="A315" s="13">
        <v>1520</v>
      </c>
      <c r="B315" s="1" t="s">
        <v>276</v>
      </c>
      <c r="C315" s="1" t="s">
        <v>13</v>
      </c>
      <c r="D315" s="3" t="s">
        <v>277</v>
      </c>
      <c r="F315" s="14" t="s">
        <v>55</v>
      </c>
      <c r="G315" s="15">
        <f>SUM(G316)</f>
        <v>96.5</v>
      </c>
    </row>
    <row r="316" spans="1:7" ht="12" x14ac:dyDescent="0.3">
      <c r="B316" s="30" t="s">
        <v>502</v>
      </c>
      <c r="C316" s="26"/>
      <c r="D316" s="30" t="s">
        <v>598</v>
      </c>
      <c r="E316" s="26"/>
      <c r="F316" s="26"/>
      <c r="G316" s="24">
        <v>96.5</v>
      </c>
    </row>
    <row r="317" spans="1:7" ht="24" x14ac:dyDescent="0.3">
      <c r="A317" s="13">
        <v>1530</v>
      </c>
      <c r="B317" s="1" t="s">
        <v>278</v>
      </c>
      <c r="C317" s="1" t="s">
        <v>13</v>
      </c>
      <c r="D317" s="3" t="s">
        <v>279</v>
      </c>
      <c r="F317" s="14" t="s">
        <v>55</v>
      </c>
      <c r="G317" s="15">
        <f>SUM(G318)</f>
        <v>73</v>
      </c>
    </row>
    <row r="318" spans="1:7" ht="12" x14ac:dyDescent="0.3">
      <c r="B318" s="30" t="s">
        <v>502</v>
      </c>
      <c r="C318" s="26"/>
      <c r="D318" s="30" t="s">
        <v>599</v>
      </c>
      <c r="E318" s="26"/>
      <c r="F318" s="26"/>
      <c r="G318" s="24">
        <v>73</v>
      </c>
    </row>
    <row r="319" spans="1:7" ht="24" x14ac:dyDescent="0.3">
      <c r="A319" s="13">
        <v>1540</v>
      </c>
      <c r="B319" s="1" t="s">
        <v>280</v>
      </c>
      <c r="C319" s="1" t="s">
        <v>13</v>
      </c>
      <c r="D319" s="3" t="s">
        <v>281</v>
      </c>
      <c r="F319" s="14" t="s">
        <v>55</v>
      </c>
      <c r="G319" s="15">
        <f>SUM(G320)</f>
        <v>38.5</v>
      </c>
    </row>
    <row r="320" spans="1:7" ht="12" x14ac:dyDescent="0.3">
      <c r="B320" s="30" t="s">
        <v>502</v>
      </c>
      <c r="C320" s="26"/>
      <c r="D320" s="30" t="s">
        <v>600</v>
      </c>
      <c r="E320" s="26"/>
      <c r="F320" s="26"/>
      <c r="G320" s="24">
        <v>38.5</v>
      </c>
    </row>
    <row r="321" spans="1:7" ht="24" x14ac:dyDescent="0.3">
      <c r="A321" s="13">
        <v>1550</v>
      </c>
      <c r="B321" s="1" t="s">
        <v>282</v>
      </c>
      <c r="C321" s="1" t="s">
        <v>13</v>
      </c>
      <c r="D321" s="3" t="s">
        <v>283</v>
      </c>
      <c r="F321" s="14" t="s">
        <v>55</v>
      </c>
      <c r="G321" s="15">
        <f>SUM(G322)</f>
        <v>8</v>
      </c>
    </row>
    <row r="322" spans="1:7" ht="12" x14ac:dyDescent="0.3">
      <c r="B322" s="30" t="s">
        <v>502</v>
      </c>
      <c r="C322" s="26"/>
      <c r="D322" s="30" t="s">
        <v>601</v>
      </c>
      <c r="E322" s="26"/>
      <c r="F322" s="26"/>
      <c r="G322" s="24">
        <v>8</v>
      </c>
    </row>
    <row r="323" spans="1:7" ht="24" x14ac:dyDescent="0.3">
      <c r="A323" s="13">
        <v>1560</v>
      </c>
      <c r="B323" s="1" t="s">
        <v>284</v>
      </c>
      <c r="C323" s="1" t="s">
        <v>13</v>
      </c>
      <c r="D323" s="3" t="s">
        <v>285</v>
      </c>
      <c r="F323" s="14" t="s">
        <v>55</v>
      </c>
      <c r="G323" s="15">
        <f>SUM(G324)</f>
        <v>156</v>
      </c>
    </row>
    <row r="324" spans="1:7" ht="12" x14ac:dyDescent="0.3">
      <c r="B324" s="30" t="s">
        <v>502</v>
      </c>
      <c r="C324" s="26"/>
      <c r="D324" s="30" t="s">
        <v>602</v>
      </c>
      <c r="E324" s="26"/>
      <c r="F324" s="26"/>
      <c r="G324" s="24">
        <v>156</v>
      </c>
    </row>
    <row r="325" spans="1:7" ht="24" x14ac:dyDescent="0.3">
      <c r="A325" s="13">
        <v>1570</v>
      </c>
      <c r="B325" s="1" t="s">
        <v>286</v>
      </c>
      <c r="C325" s="1" t="s">
        <v>13</v>
      </c>
      <c r="D325" s="3" t="s">
        <v>287</v>
      </c>
      <c r="F325" s="14" t="s">
        <v>55</v>
      </c>
      <c r="G325" s="15">
        <f>SUM(G326)</f>
        <v>1</v>
      </c>
    </row>
    <row r="326" spans="1:7" ht="12" x14ac:dyDescent="0.3">
      <c r="B326" s="30" t="s">
        <v>502</v>
      </c>
      <c r="C326" s="26"/>
      <c r="D326" s="30" t="s">
        <v>603</v>
      </c>
      <c r="E326" s="26"/>
      <c r="F326" s="26"/>
      <c r="G326" s="24">
        <v>1</v>
      </c>
    </row>
    <row r="327" spans="1:7" ht="24" x14ac:dyDescent="0.3">
      <c r="A327" s="13">
        <v>1580</v>
      </c>
      <c r="B327" s="1" t="s">
        <v>288</v>
      </c>
      <c r="C327" s="1" t="s">
        <v>13</v>
      </c>
      <c r="D327" s="3" t="s">
        <v>289</v>
      </c>
      <c r="F327" s="14" t="s">
        <v>46</v>
      </c>
      <c r="G327" s="15">
        <f>SUM(G328)</f>
        <v>16</v>
      </c>
    </row>
    <row r="328" spans="1:7" ht="12" x14ac:dyDescent="0.3">
      <c r="B328" s="30" t="s">
        <v>502</v>
      </c>
      <c r="C328" s="26"/>
      <c r="D328" s="30" t="s">
        <v>510</v>
      </c>
      <c r="E328" s="26"/>
      <c r="F328" s="26"/>
      <c r="G328" s="24">
        <v>16</v>
      </c>
    </row>
    <row r="329" spans="1:7" ht="24" x14ac:dyDescent="0.3">
      <c r="A329" s="13">
        <v>1590</v>
      </c>
      <c r="B329" s="1" t="s">
        <v>288</v>
      </c>
      <c r="C329" s="1" t="s">
        <v>13</v>
      </c>
      <c r="D329" s="3" t="s">
        <v>290</v>
      </c>
      <c r="F329" s="14" t="s">
        <v>46</v>
      </c>
      <c r="G329" s="15">
        <f>SUM(G330)</f>
        <v>55</v>
      </c>
    </row>
    <row r="330" spans="1:7" ht="12" x14ac:dyDescent="0.3">
      <c r="B330" s="30" t="s">
        <v>502</v>
      </c>
      <c r="C330" s="26"/>
      <c r="D330" s="30" t="s">
        <v>511</v>
      </c>
      <c r="E330" s="26"/>
      <c r="F330" s="26"/>
      <c r="G330" s="24">
        <v>55</v>
      </c>
    </row>
    <row r="331" spans="1:7" ht="24" x14ac:dyDescent="0.3">
      <c r="A331" s="13">
        <v>1600</v>
      </c>
      <c r="B331" s="1" t="s">
        <v>291</v>
      </c>
      <c r="C331" s="1" t="s">
        <v>13</v>
      </c>
      <c r="D331" s="3" t="s">
        <v>292</v>
      </c>
      <c r="F331" s="14" t="s">
        <v>55</v>
      </c>
      <c r="G331" s="15">
        <f>SUM(G332)</f>
        <v>378</v>
      </c>
    </row>
    <row r="332" spans="1:7" ht="12" x14ac:dyDescent="0.3">
      <c r="B332" s="30" t="s">
        <v>604</v>
      </c>
      <c r="C332" s="26"/>
      <c r="D332" s="30" t="s">
        <v>605</v>
      </c>
      <c r="E332" s="26"/>
      <c r="F332" s="26"/>
      <c r="G332" s="24">
        <v>378</v>
      </c>
    </row>
    <row r="333" spans="1:7" ht="24" x14ac:dyDescent="0.3">
      <c r="A333" s="13">
        <v>1610</v>
      </c>
      <c r="B333" s="1" t="s">
        <v>293</v>
      </c>
      <c r="C333" s="1" t="s">
        <v>13</v>
      </c>
      <c r="D333" s="3" t="s">
        <v>294</v>
      </c>
      <c r="F333" s="14" t="s">
        <v>55</v>
      </c>
      <c r="G333" s="15">
        <f>SUM(G334)</f>
        <v>35</v>
      </c>
    </row>
    <row r="334" spans="1:7" ht="12" x14ac:dyDescent="0.3">
      <c r="B334" s="30" t="s">
        <v>606</v>
      </c>
      <c r="C334" s="26"/>
      <c r="D334" s="30" t="s">
        <v>533</v>
      </c>
      <c r="E334" s="26"/>
      <c r="F334" s="26"/>
      <c r="G334" s="24">
        <v>35</v>
      </c>
    </row>
    <row r="335" spans="1:7" ht="24" x14ac:dyDescent="0.3">
      <c r="A335" s="13">
        <v>1620</v>
      </c>
      <c r="B335" s="1" t="s">
        <v>295</v>
      </c>
      <c r="C335" s="1" t="s">
        <v>13</v>
      </c>
      <c r="D335" s="3" t="s">
        <v>296</v>
      </c>
      <c r="F335" s="14" t="s">
        <v>55</v>
      </c>
      <c r="G335" s="15">
        <f>SUM(G336)</f>
        <v>35</v>
      </c>
    </row>
    <row r="336" spans="1:7" ht="12" x14ac:dyDescent="0.3">
      <c r="B336" s="30" t="s">
        <v>502</v>
      </c>
      <c r="C336" s="26"/>
      <c r="D336" s="30" t="s">
        <v>504</v>
      </c>
      <c r="E336" s="26"/>
      <c r="F336" s="26"/>
      <c r="G336" s="24">
        <v>35</v>
      </c>
    </row>
    <row r="337" spans="1:7" ht="24" x14ac:dyDescent="0.3">
      <c r="A337" s="13">
        <v>1630</v>
      </c>
      <c r="B337" s="1" t="s">
        <v>297</v>
      </c>
      <c r="C337" s="1" t="s">
        <v>13</v>
      </c>
      <c r="D337" s="3" t="s">
        <v>298</v>
      </c>
      <c r="F337" s="14" t="s">
        <v>69</v>
      </c>
      <c r="G337" s="15">
        <f>SUM(G338)</f>
        <v>2</v>
      </c>
    </row>
    <row r="338" spans="1:7" ht="12" x14ac:dyDescent="0.3">
      <c r="B338" s="30" t="s">
        <v>502</v>
      </c>
      <c r="C338" s="26"/>
      <c r="D338" s="30" t="s">
        <v>519</v>
      </c>
      <c r="E338" s="26"/>
      <c r="F338" s="26"/>
      <c r="G338" s="24">
        <v>2</v>
      </c>
    </row>
    <row r="339" spans="1:7" ht="24" x14ac:dyDescent="0.3">
      <c r="A339" s="13">
        <v>1640</v>
      </c>
      <c r="B339" s="1" t="s">
        <v>299</v>
      </c>
      <c r="C339" s="1" t="s">
        <v>13</v>
      </c>
      <c r="D339" s="3" t="s">
        <v>300</v>
      </c>
      <c r="F339" s="14" t="s">
        <v>69</v>
      </c>
      <c r="G339" s="15">
        <f>SUM(G340)</f>
        <v>3</v>
      </c>
    </row>
    <row r="340" spans="1:7" ht="12" x14ac:dyDescent="0.3">
      <c r="B340" s="30" t="s">
        <v>502</v>
      </c>
      <c r="C340" s="26"/>
      <c r="D340" s="30" t="s">
        <v>548</v>
      </c>
      <c r="E340" s="26"/>
      <c r="F340" s="26"/>
      <c r="G340" s="24">
        <v>3</v>
      </c>
    </row>
    <row r="341" spans="1:7" ht="24" x14ac:dyDescent="0.3">
      <c r="A341" s="13">
        <v>1650</v>
      </c>
      <c r="B341" s="1" t="s">
        <v>301</v>
      </c>
      <c r="C341" s="1" t="s">
        <v>13</v>
      </c>
      <c r="D341" s="3" t="s">
        <v>302</v>
      </c>
      <c r="F341" s="14" t="s">
        <v>69</v>
      </c>
      <c r="G341" s="15">
        <f>SUM(G342)</f>
        <v>7</v>
      </c>
    </row>
    <row r="342" spans="1:7" ht="12" x14ac:dyDescent="0.3">
      <c r="B342" s="30" t="s">
        <v>502</v>
      </c>
      <c r="C342" s="26"/>
      <c r="D342" s="30" t="s">
        <v>607</v>
      </c>
      <c r="E342" s="26"/>
      <c r="F342" s="26"/>
      <c r="G342" s="24">
        <v>7</v>
      </c>
    </row>
    <row r="343" spans="1:7" ht="24" x14ac:dyDescent="0.3">
      <c r="A343" s="13">
        <v>1660</v>
      </c>
      <c r="B343" s="1" t="s">
        <v>301</v>
      </c>
      <c r="C343" s="1" t="s">
        <v>13</v>
      </c>
      <c r="D343" s="3" t="s">
        <v>303</v>
      </c>
      <c r="F343" s="14" t="s">
        <v>69</v>
      </c>
      <c r="G343" s="15">
        <f>SUM(G344)</f>
        <v>10</v>
      </c>
    </row>
    <row r="344" spans="1:7" ht="12" x14ac:dyDescent="0.3">
      <c r="B344" s="30" t="s">
        <v>502</v>
      </c>
      <c r="C344" s="26"/>
      <c r="D344" s="30" t="s">
        <v>551</v>
      </c>
      <c r="E344" s="26"/>
      <c r="F344" s="26"/>
      <c r="G344" s="24">
        <v>10</v>
      </c>
    </row>
    <row r="345" spans="1:7" ht="24" x14ac:dyDescent="0.3">
      <c r="A345" s="13">
        <v>1670</v>
      </c>
      <c r="B345" s="1" t="s">
        <v>301</v>
      </c>
      <c r="C345" s="1" t="s">
        <v>13</v>
      </c>
      <c r="D345" s="3" t="s">
        <v>304</v>
      </c>
      <c r="F345" s="14" t="s">
        <v>69</v>
      </c>
      <c r="G345" s="15">
        <f>SUM(G346)</f>
        <v>36</v>
      </c>
    </row>
    <row r="346" spans="1:7" ht="12" x14ac:dyDescent="0.3">
      <c r="B346" s="30" t="s">
        <v>502</v>
      </c>
      <c r="C346" s="26"/>
      <c r="D346" s="30" t="s">
        <v>608</v>
      </c>
      <c r="E346" s="26"/>
      <c r="F346" s="26"/>
      <c r="G346" s="24">
        <v>36</v>
      </c>
    </row>
    <row r="347" spans="1:7" ht="24" x14ac:dyDescent="0.3">
      <c r="A347" s="13">
        <v>1680</v>
      </c>
      <c r="B347" s="1" t="s">
        <v>305</v>
      </c>
      <c r="C347" s="1" t="s">
        <v>13</v>
      </c>
      <c r="D347" s="3" t="s">
        <v>306</v>
      </c>
      <c r="F347" s="14" t="s">
        <v>69</v>
      </c>
      <c r="G347" s="15">
        <f>SUM(G348)</f>
        <v>1</v>
      </c>
    </row>
    <row r="348" spans="1:7" ht="12" x14ac:dyDescent="0.3">
      <c r="B348" s="30" t="s">
        <v>502</v>
      </c>
      <c r="C348" s="26"/>
      <c r="D348" s="30" t="s">
        <v>536</v>
      </c>
      <c r="E348" s="26"/>
      <c r="F348" s="26"/>
      <c r="G348" s="24">
        <v>1</v>
      </c>
    </row>
    <row r="349" spans="1:7" ht="24" x14ac:dyDescent="0.3">
      <c r="A349" s="13">
        <v>1690</v>
      </c>
      <c r="B349" s="1" t="s">
        <v>307</v>
      </c>
      <c r="C349" s="1" t="s">
        <v>13</v>
      </c>
      <c r="D349" s="3" t="s">
        <v>308</v>
      </c>
      <c r="F349" s="14" t="s">
        <v>69</v>
      </c>
      <c r="G349" s="15">
        <f>SUM(G350)</f>
        <v>18</v>
      </c>
    </row>
    <row r="350" spans="1:7" ht="12" x14ac:dyDescent="0.3">
      <c r="B350" s="30" t="s">
        <v>502</v>
      </c>
      <c r="C350" s="26"/>
      <c r="D350" s="30" t="s">
        <v>609</v>
      </c>
      <c r="E350" s="26"/>
      <c r="F350" s="26"/>
      <c r="G350" s="24">
        <v>18</v>
      </c>
    </row>
    <row r="351" spans="1:7" ht="24" x14ac:dyDescent="0.3">
      <c r="A351" s="13">
        <v>1700</v>
      </c>
      <c r="B351" s="1" t="s">
        <v>309</v>
      </c>
      <c r="C351" s="1" t="s">
        <v>13</v>
      </c>
      <c r="D351" s="3" t="s">
        <v>310</v>
      </c>
      <c r="F351" s="14" t="s">
        <v>69</v>
      </c>
      <c r="G351" s="15">
        <f>SUM(G352)</f>
        <v>11</v>
      </c>
    </row>
    <row r="352" spans="1:7" ht="12" x14ac:dyDescent="0.3">
      <c r="B352" s="30" t="s">
        <v>502</v>
      </c>
      <c r="C352" s="26"/>
      <c r="D352" s="30" t="s">
        <v>610</v>
      </c>
      <c r="E352" s="26"/>
      <c r="F352" s="26"/>
      <c r="G352" s="24">
        <v>11</v>
      </c>
    </row>
    <row r="353" spans="1:7" ht="24" x14ac:dyDescent="0.3">
      <c r="A353" s="13">
        <v>1710</v>
      </c>
      <c r="B353" s="1" t="s">
        <v>307</v>
      </c>
      <c r="C353" s="1" t="s">
        <v>13</v>
      </c>
      <c r="D353" s="3" t="s">
        <v>311</v>
      </c>
      <c r="F353" s="14" t="s">
        <v>69</v>
      </c>
      <c r="G353" s="15">
        <f>SUM(G354)</f>
        <v>15</v>
      </c>
    </row>
    <row r="354" spans="1:7" ht="12" x14ac:dyDescent="0.3">
      <c r="B354" s="30" t="s">
        <v>502</v>
      </c>
      <c r="C354" s="26"/>
      <c r="D354" s="30" t="s">
        <v>592</v>
      </c>
      <c r="E354" s="26"/>
      <c r="F354" s="26"/>
      <c r="G354" s="24">
        <v>15</v>
      </c>
    </row>
    <row r="355" spans="1:7" ht="24" x14ac:dyDescent="0.3">
      <c r="A355" s="13">
        <v>1720</v>
      </c>
      <c r="B355" s="1" t="s">
        <v>309</v>
      </c>
      <c r="C355" s="1" t="s">
        <v>13</v>
      </c>
      <c r="D355" s="3" t="s">
        <v>312</v>
      </c>
      <c r="F355" s="14" t="s">
        <v>69</v>
      </c>
      <c r="G355" s="15">
        <f>SUM(G356)</f>
        <v>14</v>
      </c>
    </row>
    <row r="356" spans="1:7" ht="12" x14ac:dyDescent="0.3">
      <c r="B356" s="30" t="s">
        <v>502</v>
      </c>
      <c r="C356" s="26"/>
      <c r="D356" s="30" t="s">
        <v>611</v>
      </c>
      <c r="E356" s="26"/>
      <c r="F356" s="26"/>
      <c r="G356" s="24">
        <v>14</v>
      </c>
    </row>
    <row r="357" spans="1:7" ht="24" x14ac:dyDescent="0.3">
      <c r="A357" s="13">
        <v>1730</v>
      </c>
      <c r="B357" s="1" t="s">
        <v>307</v>
      </c>
      <c r="C357" s="1" t="s">
        <v>13</v>
      </c>
      <c r="D357" s="3" t="s">
        <v>313</v>
      </c>
      <c r="F357" s="14" t="s">
        <v>69</v>
      </c>
      <c r="G357" s="15">
        <f>SUM(G358)</f>
        <v>1</v>
      </c>
    </row>
    <row r="358" spans="1:7" ht="12" x14ac:dyDescent="0.3">
      <c r="B358" s="30" t="s">
        <v>502</v>
      </c>
      <c r="C358" s="26"/>
      <c r="D358" s="30" t="s">
        <v>536</v>
      </c>
      <c r="E358" s="26"/>
      <c r="F358" s="26"/>
      <c r="G358" s="24">
        <v>1</v>
      </c>
    </row>
    <row r="359" spans="1:7" ht="12" x14ac:dyDescent="0.3">
      <c r="A359" s="13">
        <v>1740</v>
      </c>
      <c r="B359" s="1" t="s">
        <v>314</v>
      </c>
      <c r="C359" s="1" t="s">
        <v>13</v>
      </c>
      <c r="D359" s="3" t="s">
        <v>315</v>
      </c>
      <c r="F359" s="14" t="s">
        <v>69</v>
      </c>
      <c r="G359" s="15">
        <f>SUM(G360)</f>
        <v>12</v>
      </c>
    </row>
    <row r="360" spans="1:7" ht="12" x14ac:dyDescent="0.3">
      <c r="B360" s="30" t="s">
        <v>502</v>
      </c>
      <c r="C360" s="26"/>
      <c r="D360" s="30" t="s">
        <v>612</v>
      </c>
      <c r="E360" s="26"/>
      <c r="F360" s="26"/>
      <c r="G360" s="24">
        <v>12</v>
      </c>
    </row>
    <row r="361" spans="1:7" ht="12" x14ac:dyDescent="0.3">
      <c r="A361" s="13">
        <v>1750</v>
      </c>
      <c r="B361" s="1" t="s">
        <v>314</v>
      </c>
      <c r="C361" s="1" t="s">
        <v>13</v>
      </c>
      <c r="D361" s="3" t="s">
        <v>316</v>
      </c>
      <c r="F361" s="14" t="s">
        <v>69</v>
      </c>
      <c r="G361" s="15">
        <f>SUM(G362)</f>
        <v>19</v>
      </c>
    </row>
    <row r="362" spans="1:7" ht="12" x14ac:dyDescent="0.3">
      <c r="B362" s="30" t="s">
        <v>502</v>
      </c>
      <c r="C362" s="26"/>
      <c r="D362" s="30" t="s">
        <v>613</v>
      </c>
      <c r="E362" s="26"/>
      <c r="F362" s="26"/>
      <c r="G362" s="24">
        <v>19</v>
      </c>
    </row>
    <row r="363" spans="1:7" ht="12" x14ac:dyDescent="0.3">
      <c r="A363" s="13">
        <v>1760</v>
      </c>
      <c r="B363" s="1" t="s">
        <v>314</v>
      </c>
      <c r="C363" s="1" t="s">
        <v>13</v>
      </c>
      <c r="D363" s="3" t="s">
        <v>317</v>
      </c>
      <c r="F363" s="14" t="s">
        <v>69</v>
      </c>
      <c r="G363" s="15">
        <f>SUM(G364)</f>
        <v>6</v>
      </c>
    </row>
    <row r="364" spans="1:7" ht="12" x14ac:dyDescent="0.3">
      <c r="B364" s="30" t="s">
        <v>502</v>
      </c>
      <c r="C364" s="26"/>
      <c r="D364" s="30" t="s">
        <v>614</v>
      </c>
      <c r="E364" s="26"/>
      <c r="F364" s="26"/>
      <c r="G364" s="24">
        <v>6</v>
      </c>
    </row>
    <row r="365" spans="1:7" ht="12" x14ac:dyDescent="0.3">
      <c r="A365" s="13">
        <v>1770</v>
      </c>
      <c r="B365" s="1" t="s">
        <v>318</v>
      </c>
      <c r="C365" s="1" t="s">
        <v>13</v>
      </c>
      <c r="D365" s="3" t="s">
        <v>319</v>
      </c>
      <c r="F365" s="14" t="s">
        <v>69</v>
      </c>
      <c r="G365" s="15">
        <f>SUM(G366)</f>
        <v>1</v>
      </c>
    </row>
    <row r="366" spans="1:7" ht="12" x14ac:dyDescent="0.3">
      <c r="B366" s="30" t="s">
        <v>502</v>
      </c>
      <c r="C366" s="26"/>
      <c r="D366" s="30" t="s">
        <v>536</v>
      </c>
      <c r="E366" s="26"/>
      <c r="F366" s="26"/>
      <c r="G366" s="24">
        <v>1</v>
      </c>
    </row>
    <row r="367" spans="1:7" ht="36" x14ac:dyDescent="0.3">
      <c r="A367" s="13">
        <v>1780</v>
      </c>
      <c r="B367" s="1" t="s">
        <v>320</v>
      </c>
      <c r="C367" s="1" t="s">
        <v>13</v>
      </c>
      <c r="D367" s="3" t="s">
        <v>321</v>
      </c>
      <c r="F367" s="14" t="s">
        <v>69</v>
      </c>
      <c r="G367" s="15">
        <f>SUM(G368)</f>
        <v>9</v>
      </c>
    </row>
    <row r="368" spans="1:7" ht="12" x14ac:dyDescent="0.3">
      <c r="B368" s="30" t="s">
        <v>502</v>
      </c>
      <c r="C368" s="26"/>
      <c r="D368" s="30" t="s">
        <v>579</v>
      </c>
      <c r="E368" s="26"/>
      <c r="F368" s="26"/>
      <c r="G368" s="24">
        <v>9</v>
      </c>
    </row>
    <row r="369" spans="1:7" ht="24" x14ac:dyDescent="0.3">
      <c r="A369" s="13">
        <v>1790</v>
      </c>
      <c r="B369" s="1" t="s">
        <v>322</v>
      </c>
      <c r="C369" s="1" t="s">
        <v>13</v>
      </c>
      <c r="D369" s="3" t="s">
        <v>323</v>
      </c>
      <c r="F369" s="14" t="s">
        <v>69</v>
      </c>
      <c r="G369" s="15">
        <f>SUM(G370)</f>
        <v>2</v>
      </c>
    </row>
    <row r="370" spans="1:7" ht="12" x14ac:dyDescent="0.3">
      <c r="B370" s="30" t="s">
        <v>502</v>
      </c>
      <c r="C370" s="26"/>
      <c r="D370" s="30" t="s">
        <v>554</v>
      </c>
      <c r="E370" s="26"/>
      <c r="F370" s="26"/>
      <c r="G370" s="24">
        <v>2</v>
      </c>
    </row>
    <row r="371" spans="1:7" ht="12" x14ac:dyDescent="0.3">
      <c r="A371" s="13">
        <v>1800</v>
      </c>
      <c r="B371" s="1" t="s">
        <v>324</v>
      </c>
      <c r="C371" s="1" t="s">
        <v>13</v>
      </c>
      <c r="D371" s="3" t="s">
        <v>325</v>
      </c>
      <c r="F371" s="14" t="s">
        <v>69</v>
      </c>
      <c r="G371" s="15">
        <f>SUM(G372)</f>
        <v>2</v>
      </c>
    </row>
    <row r="372" spans="1:7" ht="12" x14ac:dyDescent="0.3">
      <c r="B372" s="30" t="s">
        <v>502</v>
      </c>
      <c r="C372" s="26"/>
      <c r="D372" s="30" t="s">
        <v>519</v>
      </c>
      <c r="E372" s="26"/>
      <c r="F372" s="26"/>
      <c r="G372" s="24">
        <v>2</v>
      </c>
    </row>
    <row r="373" spans="1:7" ht="24" x14ac:dyDescent="0.3">
      <c r="A373" s="13">
        <v>1810</v>
      </c>
      <c r="B373" s="1" t="s">
        <v>326</v>
      </c>
      <c r="C373" s="1" t="s">
        <v>13</v>
      </c>
      <c r="D373" s="3" t="s">
        <v>327</v>
      </c>
      <c r="F373" s="14" t="s">
        <v>69</v>
      </c>
      <c r="G373" s="15">
        <f>SUM(G374)</f>
        <v>2</v>
      </c>
    </row>
    <row r="374" spans="1:7" ht="12" x14ac:dyDescent="0.3">
      <c r="B374" s="30" t="s">
        <v>615</v>
      </c>
      <c r="C374" s="26"/>
      <c r="D374" s="30" t="s">
        <v>519</v>
      </c>
      <c r="E374" s="26"/>
      <c r="F374" s="26"/>
      <c r="G374" s="24">
        <v>2</v>
      </c>
    </row>
    <row r="375" spans="1:7" ht="24" x14ac:dyDescent="0.3">
      <c r="A375" s="13">
        <v>1820</v>
      </c>
      <c r="B375" s="1" t="s">
        <v>328</v>
      </c>
      <c r="C375" s="1" t="s">
        <v>13</v>
      </c>
      <c r="D375" s="3" t="s">
        <v>329</v>
      </c>
      <c r="F375" s="14" t="s">
        <v>69</v>
      </c>
      <c r="G375" s="15">
        <f>SUM(G376)</f>
        <v>1</v>
      </c>
    </row>
    <row r="376" spans="1:7" ht="12" x14ac:dyDescent="0.3">
      <c r="B376" s="30" t="s">
        <v>502</v>
      </c>
      <c r="C376" s="26"/>
      <c r="D376" s="30" t="s">
        <v>536</v>
      </c>
      <c r="E376" s="26"/>
      <c r="F376" s="26"/>
      <c r="G376" s="24">
        <v>1</v>
      </c>
    </row>
    <row r="377" spans="1:7" ht="24" x14ac:dyDescent="0.3">
      <c r="A377" s="13">
        <v>1830</v>
      </c>
      <c r="B377" s="1" t="s">
        <v>330</v>
      </c>
      <c r="C377" s="1" t="s">
        <v>13</v>
      </c>
      <c r="D377" s="3" t="s">
        <v>331</v>
      </c>
      <c r="F377" s="14" t="s">
        <v>69</v>
      </c>
      <c r="G377" s="15">
        <f>SUM(G378)</f>
        <v>1</v>
      </c>
    </row>
    <row r="378" spans="1:7" ht="12" x14ac:dyDescent="0.3">
      <c r="B378" s="30" t="s">
        <v>616</v>
      </c>
      <c r="C378" s="26"/>
      <c r="D378" s="30" t="s">
        <v>536</v>
      </c>
      <c r="E378" s="26"/>
      <c r="F378" s="26"/>
      <c r="G378" s="24">
        <v>1</v>
      </c>
    </row>
    <row r="379" spans="1:7" ht="24" x14ac:dyDescent="0.3">
      <c r="A379" s="13">
        <v>1840</v>
      </c>
      <c r="B379" s="1" t="s">
        <v>328</v>
      </c>
      <c r="C379" s="1" t="s">
        <v>13</v>
      </c>
      <c r="D379" s="3" t="s">
        <v>332</v>
      </c>
      <c r="F379" s="14" t="s">
        <v>69</v>
      </c>
      <c r="G379" s="15">
        <f>SUM(G380)</f>
        <v>2</v>
      </c>
    </row>
    <row r="380" spans="1:7" ht="12" x14ac:dyDescent="0.3">
      <c r="B380" s="30" t="s">
        <v>502</v>
      </c>
      <c r="C380" s="26"/>
      <c r="D380" s="30" t="s">
        <v>519</v>
      </c>
      <c r="E380" s="26"/>
      <c r="F380" s="26"/>
      <c r="G380" s="24">
        <v>2</v>
      </c>
    </row>
    <row r="381" spans="1:7" ht="24" x14ac:dyDescent="0.3">
      <c r="A381" s="13">
        <v>1850</v>
      </c>
      <c r="B381" s="1" t="s">
        <v>330</v>
      </c>
      <c r="C381" s="1" t="s">
        <v>13</v>
      </c>
      <c r="D381" s="3" t="s">
        <v>331</v>
      </c>
      <c r="F381" s="14" t="s">
        <v>69</v>
      </c>
      <c r="G381" s="15">
        <f>SUM(G382)</f>
        <v>2</v>
      </c>
    </row>
    <row r="382" spans="1:7" ht="12" x14ac:dyDescent="0.3">
      <c r="B382" s="30" t="s">
        <v>617</v>
      </c>
      <c r="C382" s="26"/>
      <c r="D382" s="30" t="s">
        <v>519</v>
      </c>
      <c r="E382" s="26"/>
      <c r="F382" s="26"/>
      <c r="G382" s="24">
        <v>2</v>
      </c>
    </row>
    <row r="383" spans="1:7" ht="24" x14ac:dyDescent="0.3">
      <c r="A383" s="13">
        <v>1860</v>
      </c>
      <c r="B383" s="1" t="s">
        <v>333</v>
      </c>
      <c r="C383" s="1" t="s">
        <v>13</v>
      </c>
      <c r="D383" s="3" t="s">
        <v>334</v>
      </c>
      <c r="F383" s="14" t="s">
        <v>69</v>
      </c>
      <c r="G383" s="15">
        <f>SUM(G384)</f>
        <v>4</v>
      </c>
    </row>
    <row r="384" spans="1:7" ht="12" x14ac:dyDescent="0.3">
      <c r="B384" s="30" t="s">
        <v>502</v>
      </c>
      <c r="C384" s="26"/>
      <c r="D384" s="30" t="s">
        <v>618</v>
      </c>
      <c r="E384" s="26"/>
      <c r="F384" s="26"/>
      <c r="G384" s="24">
        <v>4</v>
      </c>
    </row>
    <row r="385" spans="1:7" ht="24" x14ac:dyDescent="0.3">
      <c r="A385" s="13">
        <v>1870</v>
      </c>
      <c r="B385" s="1" t="s">
        <v>333</v>
      </c>
      <c r="C385" s="1" t="s">
        <v>13</v>
      </c>
      <c r="D385" s="3" t="s">
        <v>335</v>
      </c>
      <c r="F385" s="14" t="s">
        <v>69</v>
      </c>
      <c r="G385" s="15">
        <f>SUM(G386)</f>
        <v>4</v>
      </c>
    </row>
    <row r="386" spans="1:7" ht="12" x14ac:dyDescent="0.3">
      <c r="B386" s="30" t="s">
        <v>502</v>
      </c>
      <c r="C386" s="26"/>
      <c r="D386" s="30" t="s">
        <v>518</v>
      </c>
      <c r="E386" s="26"/>
      <c r="F386" s="26"/>
      <c r="G386" s="24">
        <v>4</v>
      </c>
    </row>
    <row r="387" spans="1:7" ht="24" x14ac:dyDescent="0.3">
      <c r="A387" s="13">
        <v>1880</v>
      </c>
      <c r="B387" s="1" t="s">
        <v>333</v>
      </c>
      <c r="C387" s="1" t="s">
        <v>13</v>
      </c>
      <c r="D387" s="3" t="s">
        <v>336</v>
      </c>
      <c r="F387" s="14" t="s">
        <v>69</v>
      </c>
      <c r="G387" s="15">
        <f>SUM(G388)</f>
        <v>3</v>
      </c>
    </row>
    <row r="388" spans="1:7" ht="12" x14ac:dyDescent="0.3">
      <c r="B388" s="30" t="s">
        <v>502</v>
      </c>
      <c r="C388" s="26"/>
      <c r="D388" s="30" t="s">
        <v>548</v>
      </c>
      <c r="E388" s="26"/>
      <c r="F388" s="26"/>
      <c r="G388" s="24">
        <v>3</v>
      </c>
    </row>
    <row r="389" spans="1:7" ht="12" x14ac:dyDescent="0.3">
      <c r="A389" s="13">
        <v>1890</v>
      </c>
      <c r="B389" s="1" t="s">
        <v>337</v>
      </c>
      <c r="C389" s="1" t="s">
        <v>13</v>
      </c>
      <c r="D389" s="3" t="s">
        <v>338</v>
      </c>
      <c r="F389" s="14" t="s">
        <v>69</v>
      </c>
      <c r="G389" s="15">
        <f>SUM(G390)</f>
        <v>1</v>
      </c>
    </row>
    <row r="390" spans="1:7" ht="12" x14ac:dyDescent="0.3">
      <c r="B390" s="30" t="s">
        <v>502</v>
      </c>
      <c r="C390" s="26"/>
      <c r="D390" s="30" t="s">
        <v>536</v>
      </c>
      <c r="E390" s="26"/>
      <c r="F390" s="26"/>
      <c r="G390" s="24">
        <v>1</v>
      </c>
    </row>
    <row r="391" spans="1:7" ht="12" x14ac:dyDescent="0.3">
      <c r="A391" s="13">
        <v>1900</v>
      </c>
      <c r="B391" s="1" t="s">
        <v>337</v>
      </c>
      <c r="C391" s="1" t="s">
        <v>13</v>
      </c>
      <c r="D391" s="3" t="s">
        <v>339</v>
      </c>
      <c r="F391" s="14" t="s">
        <v>69</v>
      </c>
      <c r="G391" s="15">
        <f>SUM(G392)</f>
        <v>3</v>
      </c>
    </row>
    <row r="392" spans="1:7" ht="12" x14ac:dyDescent="0.3">
      <c r="B392" s="30" t="s">
        <v>502</v>
      </c>
      <c r="C392" s="26"/>
      <c r="D392" s="30" t="s">
        <v>548</v>
      </c>
      <c r="E392" s="26"/>
      <c r="F392" s="26"/>
      <c r="G392" s="24">
        <v>3</v>
      </c>
    </row>
    <row r="393" spans="1:7" ht="24" x14ac:dyDescent="0.3">
      <c r="A393" s="13">
        <v>1910</v>
      </c>
      <c r="B393" s="1" t="s">
        <v>340</v>
      </c>
      <c r="C393" s="1" t="s">
        <v>13</v>
      </c>
      <c r="D393" s="3" t="s">
        <v>341</v>
      </c>
      <c r="F393" s="14" t="s">
        <v>69</v>
      </c>
      <c r="G393" s="15">
        <f>SUM(G394)</f>
        <v>3</v>
      </c>
    </row>
    <row r="394" spans="1:7" ht="12" x14ac:dyDescent="0.3">
      <c r="B394" s="30" t="s">
        <v>502</v>
      </c>
      <c r="C394" s="26"/>
      <c r="D394" s="30" t="s">
        <v>548</v>
      </c>
      <c r="E394" s="26"/>
      <c r="F394" s="26"/>
      <c r="G394" s="24">
        <v>3</v>
      </c>
    </row>
    <row r="395" spans="1:7" ht="24" x14ac:dyDescent="0.3">
      <c r="A395" s="13">
        <v>1920</v>
      </c>
      <c r="B395" s="1" t="s">
        <v>152</v>
      </c>
      <c r="C395" s="1" t="s">
        <v>13</v>
      </c>
      <c r="D395" s="3" t="s">
        <v>153</v>
      </c>
      <c r="F395" s="14" t="s">
        <v>69</v>
      </c>
      <c r="G395" s="15">
        <f>SUM(G396)</f>
        <v>19</v>
      </c>
    </row>
    <row r="396" spans="1:7" ht="12" x14ac:dyDescent="0.3">
      <c r="B396" s="30" t="s">
        <v>502</v>
      </c>
      <c r="C396" s="26"/>
      <c r="D396" s="30" t="s">
        <v>613</v>
      </c>
      <c r="E396" s="26"/>
      <c r="F396" s="26"/>
      <c r="G396" s="24">
        <v>19</v>
      </c>
    </row>
    <row r="397" spans="1:7" ht="24" x14ac:dyDescent="0.3">
      <c r="A397" s="13">
        <v>1930</v>
      </c>
      <c r="B397" s="1" t="s">
        <v>154</v>
      </c>
      <c r="C397" s="1" t="s">
        <v>13</v>
      </c>
      <c r="D397" s="3" t="s">
        <v>155</v>
      </c>
      <c r="F397" s="14" t="s">
        <v>69</v>
      </c>
      <c r="G397" s="15">
        <f>SUM(G398)</f>
        <v>50</v>
      </c>
    </row>
    <row r="398" spans="1:7" ht="12" x14ac:dyDescent="0.3">
      <c r="B398" s="30" t="s">
        <v>502</v>
      </c>
      <c r="C398" s="26"/>
      <c r="D398" s="30" t="s">
        <v>619</v>
      </c>
      <c r="E398" s="26"/>
      <c r="F398" s="26"/>
      <c r="G398" s="24">
        <v>50</v>
      </c>
    </row>
    <row r="399" spans="1:7" ht="12" x14ac:dyDescent="0.3">
      <c r="A399" s="13">
        <v>1940</v>
      </c>
      <c r="B399" s="1" t="s">
        <v>158</v>
      </c>
      <c r="C399" s="1" t="s">
        <v>13</v>
      </c>
      <c r="D399" s="3" t="s">
        <v>159</v>
      </c>
      <c r="F399" s="14" t="s">
        <v>69</v>
      </c>
      <c r="G399" s="15">
        <f>SUM(G400)</f>
        <v>72</v>
      </c>
    </row>
    <row r="400" spans="1:7" ht="12" x14ac:dyDescent="0.3">
      <c r="B400" s="30" t="s">
        <v>620</v>
      </c>
      <c r="C400" s="26"/>
      <c r="D400" s="30" t="s">
        <v>621</v>
      </c>
      <c r="E400" s="26"/>
      <c r="F400" s="26"/>
      <c r="G400" s="24">
        <v>72</v>
      </c>
    </row>
    <row r="401" spans="1:7" ht="12" x14ac:dyDescent="0.3">
      <c r="A401" s="13">
        <v>1950</v>
      </c>
      <c r="B401" s="1" t="s">
        <v>164</v>
      </c>
      <c r="C401" s="1" t="s">
        <v>13</v>
      </c>
      <c r="D401" s="3" t="s">
        <v>342</v>
      </c>
      <c r="F401" s="14" t="s">
        <v>69</v>
      </c>
      <c r="G401" s="15">
        <f>SUM(G402)</f>
        <v>18</v>
      </c>
    </row>
    <row r="402" spans="1:7" ht="12" x14ac:dyDescent="0.3">
      <c r="B402" s="30" t="s">
        <v>502</v>
      </c>
      <c r="C402" s="26"/>
      <c r="D402" s="30" t="s">
        <v>609</v>
      </c>
      <c r="E402" s="26"/>
      <c r="F402" s="26"/>
      <c r="G402" s="24">
        <v>18</v>
      </c>
    </row>
    <row r="403" spans="1:7" ht="12" x14ac:dyDescent="0.3">
      <c r="A403" s="13">
        <v>1960</v>
      </c>
      <c r="B403" s="1" t="s">
        <v>158</v>
      </c>
      <c r="C403" s="1" t="s">
        <v>13</v>
      </c>
      <c r="D403" s="3" t="s">
        <v>159</v>
      </c>
      <c r="F403" s="14" t="s">
        <v>69</v>
      </c>
      <c r="G403" s="15">
        <f>SUM(G404)</f>
        <v>18</v>
      </c>
    </row>
    <row r="404" spans="1:7" ht="12" x14ac:dyDescent="0.3">
      <c r="B404" s="30" t="s">
        <v>622</v>
      </c>
      <c r="C404" s="26"/>
      <c r="D404" s="30" t="s">
        <v>609</v>
      </c>
      <c r="E404" s="26"/>
      <c r="F404" s="26"/>
      <c r="G404" s="24">
        <v>18</v>
      </c>
    </row>
    <row r="405" spans="1:7" ht="24" x14ac:dyDescent="0.3">
      <c r="A405" s="13">
        <v>1970</v>
      </c>
      <c r="B405" s="1" t="s">
        <v>166</v>
      </c>
      <c r="C405" s="1" t="s">
        <v>13</v>
      </c>
      <c r="D405" s="3" t="s">
        <v>167</v>
      </c>
      <c r="F405" s="14" t="s">
        <v>168</v>
      </c>
      <c r="G405" s="15">
        <f>SUM(G406)</f>
        <v>0.92900000000000005</v>
      </c>
    </row>
    <row r="406" spans="1:7" ht="12" x14ac:dyDescent="0.3">
      <c r="B406" s="30" t="s">
        <v>623</v>
      </c>
      <c r="C406" s="26"/>
      <c r="D406" s="30" t="s">
        <v>624</v>
      </c>
      <c r="E406" s="26"/>
      <c r="F406" s="26"/>
      <c r="G406" s="24">
        <v>0.92900000000000005</v>
      </c>
    </row>
    <row r="407" spans="1:7" ht="24" x14ac:dyDescent="0.3">
      <c r="A407" s="13">
        <v>1980</v>
      </c>
      <c r="B407" s="1" t="s">
        <v>169</v>
      </c>
      <c r="C407" s="1" t="s">
        <v>13</v>
      </c>
      <c r="D407" s="3" t="s">
        <v>170</v>
      </c>
      <c r="F407" s="14" t="s">
        <v>168</v>
      </c>
      <c r="G407" s="15">
        <f>SUM(G408)</f>
        <v>0.92900000000000005</v>
      </c>
    </row>
    <row r="408" spans="1:7" ht="12" x14ac:dyDescent="0.3">
      <c r="B408" s="30" t="s">
        <v>625</v>
      </c>
      <c r="C408" s="26"/>
      <c r="D408" s="30" t="s">
        <v>624</v>
      </c>
      <c r="E408" s="26"/>
      <c r="F408" s="26"/>
      <c r="G408" s="24">
        <v>0.92900000000000005</v>
      </c>
    </row>
    <row r="409" spans="1:7" ht="12" x14ac:dyDescent="0.3">
      <c r="A409" s="13">
        <v>1990</v>
      </c>
      <c r="B409" s="1" t="s">
        <v>171</v>
      </c>
      <c r="C409" s="1" t="s">
        <v>13</v>
      </c>
      <c r="D409" s="3" t="s">
        <v>172</v>
      </c>
      <c r="F409" s="14" t="s">
        <v>168</v>
      </c>
      <c r="G409" s="15">
        <f>SUM(G410)</f>
        <v>1.3939999999999999</v>
      </c>
    </row>
    <row r="410" spans="1:7" ht="12" x14ac:dyDescent="0.3">
      <c r="B410" s="30" t="s">
        <v>626</v>
      </c>
      <c r="C410" s="26"/>
      <c r="D410" s="30" t="s">
        <v>627</v>
      </c>
      <c r="E410" s="26"/>
      <c r="F410" s="26"/>
      <c r="G410" s="24">
        <v>1.3939999999999999</v>
      </c>
    </row>
    <row r="411" spans="1:7" ht="24" x14ac:dyDescent="0.3">
      <c r="A411" s="13">
        <v>2000</v>
      </c>
      <c r="B411" s="1" t="s">
        <v>152</v>
      </c>
      <c r="C411" s="1" t="s">
        <v>13</v>
      </c>
      <c r="D411" s="3" t="s">
        <v>153</v>
      </c>
      <c r="F411" s="14" t="s">
        <v>69</v>
      </c>
      <c r="G411" s="15">
        <f>SUM(G412)</f>
        <v>41</v>
      </c>
    </row>
    <row r="412" spans="1:7" ht="12" x14ac:dyDescent="0.3">
      <c r="B412" s="30" t="s">
        <v>502</v>
      </c>
      <c r="C412" s="26"/>
      <c r="D412" s="30" t="s">
        <v>628</v>
      </c>
      <c r="E412" s="26"/>
      <c r="F412" s="26"/>
      <c r="G412" s="24">
        <v>41</v>
      </c>
    </row>
    <row r="413" spans="1:7" ht="24" x14ac:dyDescent="0.3">
      <c r="A413" s="13">
        <v>2010</v>
      </c>
      <c r="B413" s="1" t="s">
        <v>154</v>
      </c>
      <c r="C413" s="1" t="s">
        <v>13</v>
      </c>
      <c r="D413" s="3" t="s">
        <v>155</v>
      </c>
      <c r="F413" s="14" t="s">
        <v>69</v>
      </c>
      <c r="G413" s="15">
        <f>SUM(G414)</f>
        <v>55</v>
      </c>
    </row>
    <row r="414" spans="1:7" ht="12" x14ac:dyDescent="0.3">
      <c r="B414" s="30" t="s">
        <v>502</v>
      </c>
      <c r="C414" s="26"/>
      <c r="D414" s="30" t="s">
        <v>525</v>
      </c>
      <c r="E414" s="26"/>
      <c r="F414" s="26"/>
      <c r="G414" s="24">
        <v>55</v>
      </c>
    </row>
    <row r="415" spans="1:7" ht="12" x14ac:dyDescent="0.3">
      <c r="A415" s="13">
        <v>2020</v>
      </c>
      <c r="B415" s="1" t="s">
        <v>158</v>
      </c>
      <c r="C415" s="1" t="s">
        <v>13</v>
      </c>
      <c r="D415" s="3" t="s">
        <v>159</v>
      </c>
      <c r="F415" s="14" t="s">
        <v>69</v>
      </c>
      <c r="G415" s="15">
        <f>SUM(G416)</f>
        <v>96</v>
      </c>
    </row>
    <row r="416" spans="1:7" ht="12" x14ac:dyDescent="0.3">
      <c r="B416" s="30" t="s">
        <v>629</v>
      </c>
      <c r="C416" s="26"/>
      <c r="D416" s="30" t="s">
        <v>630</v>
      </c>
      <c r="E416" s="26"/>
      <c r="F416" s="26"/>
      <c r="G416" s="24">
        <v>96</v>
      </c>
    </row>
    <row r="417" spans="1:7" ht="12" x14ac:dyDescent="0.3">
      <c r="A417" s="13">
        <v>2030</v>
      </c>
      <c r="B417" s="1" t="s">
        <v>130</v>
      </c>
      <c r="C417" s="1" t="s">
        <v>13</v>
      </c>
      <c r="D417" s="3" t="s">
        <v>343</v>
      </c>
      <c r="F417" s="14" t="s">
        <v>69</v>
      </c>
      <c r="G417" s="15">
        <f>SUM(G418)</f>
        <v>1</v>
      </c>
    </row>
    <row r="418" spans="1:7" ht="12" x14ac:dyDescent="0.3">
      <c r="B418" s="30" t="s">
        <v>502</v>
      </c>
      <c r="C418" s="26"/>
      <c r="D418" s="30" t="s">
        <v>536</v>
      </c>
      <c r="E418" s="26"/>
      <c r="F418" s="26"/>
      <c r="G418" s="24">
        <v>1</v>
      </c>
    </row>
    <row r="419" spans="1:7" ht="12" x14ac:dyDescent="0.3">
      <c r="A419" s="13">
        <v>2040</v>
      </c>
      <c r="B419" s="1" t="s">
        <v>130</v>
      </c>
      <c r="C419" s="1" t="s">
        <v>13</v>
      </c>
      <c r="D419" s="3" t="s">
        <v>344</v>
      </c>
      <c r="F419" s="14" t="s">
        <v>69</v>
      </c>
      <c r="G419" s="15">
        <f>SUM(G420)</f>
        <v>1</v>
      </c>
    </row>
    <row r="420" spans="1:7" ht="12" x14ac:dyDescent="0.3">
      <c r="B420" s="30" t="s">
        <v>502</v>
      </c>
      <c r="C420" s="26"/>
      <c r="D420" s="30" t="s">
        <v>536</v>
      </c>
      <c r="E420" s="26"/>
      <c r="F420" s="26"/>
      <c r="G420" s="24">
        <v>1</v>
      </c>
    </row>
    <row r="421" spans="1:7" ht="12" x14ac:dyDescent="0.3">
      <c r="A421" s="13">
        <v>2050</v>
      </c>
      <c r="B421" s="1" t="s">
        <v>130</v>
      </c>
      <c r="C421" s="1" t="s">
        <v>13</v>
      </c>
      <c r="D421" s="3" t="s">
        <v>345</v>
      </c>
      <c r="F421" s="14" t="s">
        <v>69</v>
      </c>
      <c r="G421" s="15">
        <f>SUM(G422)</f>
        <v>4</v>
      </c>
    </row>
    <row r="422" spans="1:7" ht="12" x14ac:dyDescent="0.3">
      <c r="B422" s="30" t="s">
        <v>502</v>
      </c>
      <c r="C422" s="26"/>
      <c r="D422" s="30" t="s">
        <v>618</v>
      </c>
      <c r="E422" s="26"/>
      <c r="F422" s="26"/>
      <c r="G422" s="24">
        <v>4</v>
      </c>
    </row>
    <row r="423" spans="1:7" ht="24" x14ac:dyDescent="0.3">
      <c r="A423" s="13">
        <v>2060</v>
      </c>
      <c r="B423" s="1" t="s">
        <v>173</v>
      </c>
      <c r="C423" s="1" t="s">
        <v>13</v>
      </c>
      <c r="D423" s="3" t="s">
        <v>174</v>
      </c>
      <c r="F423" s="14" t="s">
        <v>55</v>
      </c>
      <c r="G423" s="15">
        <f>SUM(G424)</f>
        <v>40</v>
      </c>
    </row>
    <row r="424" spans="1:7" ht="12" x14ac:dyDescent="0.3">
      <c r="B424" s="30" t="s">
        <v>502</v>
      </c>
      <c r="C424" s="26"/>
      <c r="D424" s="30" t="s">
        <v>631</v>
      </c>
      <c r="E424" s="26"/>
      <c r="F424" s="26"/>
      <c r="G424" s="24">
        <v>40</v>
      </c>
    </row>
    <row r="426" spans="1:7" ht="13" x14ac:dyDescent="0.3">
      <c r="A426" s="28" t="s">
        <v>346</v>
      </c>
      <c r="B426" s="26"/>
      <c r="C426" s="29" t="s">
        <v>20</v>
      </c>
      <c r="D426" s="26"/>
      <c r="E426" s="26"/>
    </row>
    <row r="427" spans="1:7" ht="24" x14ac:dyDescent="0.3">
      <c r="A427" s="13">
        <v>2070</v>
      </c>
      <c r="B427" s="1" t="s">
        <v>130</v>
      </c>
      <c r="C427" s="1" t="s">
        <v>13</v>
      </c>
      <c r="D427" s="3" t="s">
        <v>347</v>
      </c>
      <c r="F427" s="14" t="s">
        <v>132</v>
      </c>
      <c r="G427" s="15">
        <f>SUM(G428)</f>
        <v>1</v>
      </c>
    </row>
    <row r="428" spans="1:7" ht="12" x14ac:dyDescent="0.3">
      <c r="B428" s="30" t="s">
        <v>502</v>
      </c>
      <c r="C428" s="26"/>
      <c r="D428" s="30" t="s">
        <v>536</v>
      </c>
      <c r="E428" s="26"/>
      <c r="F428" s="26"/>
      <c r="G428" s="24">
        <v>1</v>
      </c>
    </row>
    <row r="429" spans="1:7" ht="24" x14ac:dyDescent="0.3">
      <c r="A429" s="13">
        <v>2080</v>
      </c>
      <c r="B429" s="1" t="s">
        <v>130</v>
      </c>
      <c r="C429" s="1" t="s">
        <v>13</v>
      </c>
      <c r="D429" s="3" t="s">
        <v>348</v>
      </c>
      <c r="F429" s="14" t="s">
        <v>132</v>
      </c>
      <c r="G429" s="15">
        <f>SUM(G430)</f>
        <v>1</v>
      </c>
    </row>
    <row r="430" spans="1:7" ht="12" x14ac:dyDescent="0.3">
      <c r="B430" s="30" t="s">
        <v>502</v>
      </c>
      <c r="C430" s="26"/>
      <c r="D430" s="30" t="s">
        <v>536</v>
      </c>
      <c r="E430" s="26"/>
      <c r="F430" s="26"/>
      <c r="G430" s="24">
        <v>1</v>
      </c>
    </row>
    <row r="431" spans="1:7" ht="12" x14ac:dyDescent="0.3">
      <c r="A431" s="13">
        <v>2090</v>
      </c>
      <c r="B431" s="1" t="s">
        <v>349</v>
      </c>
      <c r="C431" s="1" t="s">
        <v>13</v>
      </c>
      <c r="D431" s="3" t="s">
        <v>350</v>
      </c>
      <c r="F431" s="14" t="s">
        <v>46</v>
      </c>
      <c r="G431" s="15">
        <f>SUM(G432)</f>
        <v>18</v>
      </c>
    </row>
    <row r="432" spans="1:7" ht="12" x14ac:dyDescent="0.3">
      <c r="B432" s="30" t="s">
        <v>502</v>
      </c>
      <c r="C432" s="26"/>
      <c r="D432" s="30" t="s">
        <v>632</v>
      </c>
      <c r="E432" s="26"/>
      <c r="F432" s="26"/>
      <c r="G432" s="24">
        <v>18</v>
      </c>
    </row>
    <row r="433" spans="1:7" ht="12" x14ac:dyDescent="0.3">
      <c r="A433" s="13">
        <v>2100</v>
      </c>
      <c r="B433" s="1" t="s">
        <v>351</v>
      </c>
      <c r="C433" s="1" t="s">
        <v>13</v>
      </c>
      <c r="D433" s="3" t="s">
        <v>352</v>
      </c>
      <c r="F433" s="14" t="s">
        <v>46</v>
      </c>
      <c r="G433" s="15">
        <f>SUM(G434)</f>
        <v>33</v>
      </c>
    </row>
    <row r="434" spans="1:7" ht="12" x14ac:dyDescent="0.3">
      <c r="B434" s="30" t="s">
        <v>502</v>
      </c>
      <c r="C434" s="26"/>
      <c r="D434" s="30" t="s">
        <v>633</v>
      </c>
      <c r="E434" s="26"/>
      <c r="F434" s="26"/>
      <c r="G434" s="24">
        <v>33</v>
      </c>
    </row>
    <row r="435" spans="1:7" ht="12" x14ac:dyDescent="0.3">
      <c r="A435" s="13">
        <v>2110</v>
      </c>
      <c r="B435" s="1" t="s">
        <v>353</v>
      </c>
      <c r="C435" s="1" t="s">
        <v>13</v>
      </c>
      <c r="D435" s="3" t="s">
        <v>354</v>
      </c>
      <c r="F435" s="14" t="s">
        <v>46</v>
      </c>
      <c r="G435" s="15">
        <f>SUM(G436)</f>
        <v>15</v>
      </c>
    </row>
    <row r="436" spans="1:7" ht="12" x14ac:dyDescent="0.3">
      <c r="B436" s="30" t="s">
        <v>502</v>
      </c>
      <c r="C436" s="26"/>
      <c r="D436" s="30" t="s">
        <v>634</v>
      </c>
      <c r="E436" s="26"/>
      <c r="F436" s="26"/>
      <c r="G436" s="24">
        <v>15</v>
      </c>
    </row>
    <row r="437" spans="1:7" ht="12" x14ac:dyDescent="0.3">
      <c r="A437" s="13">
        <v>2120</v>
      </c>
      <c r="B437" s="1" t="s">
        <v>355</v>
      </c>
      <c r="C437" s="1" t="s">
        <v>13</v>
      </c>
      <c r="D437" s="3" t="s">
        <v>356</v>
      </c>
      <c r="F437" s="14" t="s">
        <v>46</v>
      </c>
      <c r="G437" s="15">
        <f>SUM(G438)</f>
        <v>48</v>
      </c>
    </row>
    <row r="438" spans="1:7" ht="12" x14ac:dyDescent="0.3">
      <c r="B438" s="30" t="s">
        <v>635</v>
      </c>
      <c r="C438" s="26"/>
      <c r="D438" s="30" t="s">
        <v>636</v>
      </c>
      <c r="E438" s="26"/>
      <c r="F438" s="26"/>
      <c r="G438" s="24">
        <v>48</v>
      </c>
    </row>
    <row r="439" spans="1:7" ht="12" x14ac:dyDescent="0.3">
      <c r="A439" s="13">
        <v>2130</v>
      </c>
      <c r="B439" s="1" t="s">
        <v>357</v>
      </c>
      <c r="C439" s="1" t="s">
        <v>13</v>
      </c>
      <c r="D439" s="3" t="s">
        <v>358</v>
      </c>
      <c r="F439" s="14" t="s">
        <v>46</v>
      </c>
      <c r="G439" s="15">
        <f>SUM(G440)</f>
        <v>18</v>
      </c>
    </row>
    <row r="440" spans="1:7" ht="12" x14ac:dyDescent="0.3">
      <c r="B440" s="30" t="s">
        <v>637</v>
      </c>
      <c r="C440" s="26"/>
      <c r="D440" s="30" t="s">
        <v>609</v>
      </c>
      <c r="E440" s="26"/>
      <c r="F440" s="26"/>
      <c r="G440" s="24">
        <v>18</v>
      </c>
    </row>
    <row r="441" spans="1:7" ht="24" x14ac:dyDescent="0.3">
      <c r="A441" s="13">
        <v>2140</v>
      </c>
      <c r="B441" s="1" t="s">
        <v>359</v>
      </c>
      <c r="C441" s="1" t="s">
        <v>13</v>
      </c>
      <c r="D441" s="3" t="s">
        <v>360</v>
      </c>
      <c r="F441" s="14" t="s">
        <v>132</v>
      </c>
      <c r="G441" s="15">
        <f>SUM(G442)</f>
        <v>2</v>
      </c>
    </row>
    <row r="442" spans="1:7" ht="12" x14ac:dyDescent="0.3">
      <c r="B442" s="30" t="s">
        <v>502</v>
      </c>
      <c r="C442" s="26"/>
      <c r="D442" s="30" t="s">
        <v>638</v>
      </c>
      <c r="E442" s="26"/>
      <c r="F442" s="26"/>
      <c r="G442" s="24">
        <v>2</v>
      </c>
    </row>
    <row r="443" spans="1:7" ht="12" x14ac:dyDescent="0.3">
      <c r="A443" s="13">
        <v>2150</v>
      </c>
      <c r="B443" s="1" t="s">
        <v>361</v>
      </c>
      <c r="C443" s="1" t="s">
        <v>13</v>
      </c>
      <c r="D443" s="3" t="s">
        <v>362</v>
      </c>
      <c r="F443" s="14" t="s">
        <v>132</v>
      </c>
      <c r="G443" s="15">
        <f>SUM(G444)</f>
        <v>2</v>
      </c>
    </row>
    <row r="444" spans="1:7" ht="12" x14ac:dyDescent="0.3">
      <c r="B444" s="30" t="s">
        <v>639</v>
      </c>
      <c r="C444" s="26"/>
      <c r="D444" s="30" t="s">
        <v>519</v>
      </c>
      <c r="E444" s="26"/>
      <c r="F444" s="26"/>
      <c r="G444" s="24">
        <v>2</v>
      </c>
    </row>
    <row r="445" spans="1:7" ht="24" x14ac:dyDescent="0.3">
      <c r="A445" s="13">
        <v>2160</v>
      </c>
      <c r="B445" s="1" t="s">
        <v>363</v>
      </c>
      <c r="C445" s="1" t="s">
        <v>13</v>
      </c>
      <c r="D445" s="3" t="s">
        <v>364</v>
      </c>
      <c r="F445" s="14" t="s">
        <v>132</v>
      </c>
      <c r="G445" s="15">
        <f>SUM(G446)</f>
        <v>2</v>
      </c>
    </row>
    <row r="446" spans="1:7" ht="12" x14ac:dyDescent="0.3">
      <c r="B446" s="30" t="s">
        <v>639</v>
      </c>
      <c r="C446" s="26"/>
      <c r="D446" s="30" t="s">
        <v>519</v>
      </c>
      <c r="E446" s="26"/>
      <c r="F446" s="26"/>
      <c r="G446" s="24">
        <v>2</v>
      </c>
    </row>
    <row r="447" spans="1:7" ht="24" x14ac:dyDescent="0.3">
      <c r="A447" s="13">
        <v>2170</v>
      </c>
      <c r="B447" s="1" t="s">
        <v>365</v>
      </c>
      <c r="C447" s="1" t="s">
        <v>13</v>
      </c>
      <c r="D447" s="3" t="s">
        <v>366</v>
      </c>
      <c r="F447" s="14" t="s">
        <v>46</v>
      </c>
      <c r="G447" s="15">
        <f>SUM(G448)</f>
        <v>66</v>
      </c>
    </row>
    <row r="448" spans="1:7" ht="12" x14ac:dyDescent="0.3">
      <c r="B448" s="30" t="s">
        <v>640</v>
      </c>
      <c r="C448" s="26"/>
      <c r="D448" s="30" t="s">
        <v>641</v>
      </c>
      <c r="E448" s="26"/>
      <c r="F448" s="26"/>
      <c r="G448" s="24">
        <v>66</v>
      </c>
    </row>
    <row r="450" spans="1:7" ht="13" x14ac:dyDescent="0.3">
      <c r="A450" s="28" t="s">
        <v>367</v>
      </c>
      <c r="B450" s="26"/>
      <c r="C450" s="29" t="s">
        <v>22</v>
      </c>
      <c r="D450" s="26"/>
      <c r="E450" s="26"/>
    </row>
    <row r="451" spans="1:7" ht="12" x14ac:dyDescent="0.3">
      <c r="A451" s="13">
        <v>2180</v>
      </c>
      <c r="B451" s="1" t="s">
        <v>368</v>
      </c>
      <c r="C451" s="1" t="s">
        <v>13</v>
      </c>
      <c r="D451" s="3" t="s">
        <v>369</v>
      </c>
      <c r="F451" s="14" t="s">
        <v>69</v>
      </c>
      <c r="G451" s="15">
        <f>SUM(G452)</f>
        <v>2</v>
      </c>
    </row>
    <row r="452" spans="1:7" ht="12" x14ac:dyDescent="0.3">
      <c r="B452" s="30" t="s">
        <v>502</v>
      </c>
      <c r="C452" s="26"/>
      <c r="D452" s="30" t="s">
        <v>519</v>
      </c>
      <c r="E452" s="26"/>
      <c r="F452" s="26"/>
      <c r="G452" s="24">
        <v>2</v>
      </c>
    </row>
    <row r="453" spans="1:7" ht="12" x14ac:dyDescent="0.3">
      <c r="A453" s="13">
        <v>2190</v>
      </c>
      <c r="B453" s="1" t="s">
        <v>368</v>
      </c>
      <c r="C453" s="1" t="s">
        <v>13</v>
      </c>
      <c r="D453" s="3" t="s">
        <v>370</v>
      </c>
      <c r="F453" s="14" t="s">
        <v>69</v>
      </c>
      <c r="G453" s="15">
        <f>SUM(G454)</f>
        <v>2</v>
      </c>
    </row>
    <row r="454" spans="1:7" ht="12" x14ac:dyDescent="0.3">
      <c r="B454" s="30" t="s">
        <v>642</v>
      </c>
      <c r="C454" s="26"/>
      <c r="D454" s="30" t="s">
        <v>519</v>
      </c>
      <c r="E454" s="26"/>
      <c r="F454" s="26"/>
      <c r="G454" s="24">
        <v>2</v>
      </c>
    </row>
    <row r="455" spans="1:7" ht="12" x14ac:dyDescent="0.3">
      <c r="A455" s="13">
        <v>2200</v>
      </c>
      <c r="B455" s="1" t="s">
        <v>371</v>
      </c>
      <c r="C455" s="1" t="s">
        <v>13</v>
      </c>
      <c r="D455" s="3" t="s">
        <v>372</v>
      </c>
      <c r="F455" s="14" t="s">
        <v>69</v>
      </c>
      <c r="G455" s="15">
        <f>SUM(G456)</f>
        <v>2</v>
      </c>
    </row>
    <row r="456" spans="1:7" ht="12" x14ac:dyDescent="0.3">
      <c r="B456" s="30" t="s">
        <v>643</v>
      </c>
      <c r="C456" s="26"/>
      <c r="D456" s="30" t="s">
        <v>519</v>
      </c>
      <c r="E456" s="26"/>
      <c r="F456" s="26"/>
      <c r="G456" s="24">
        <v>2</v>
      </c>
    </row>
    <row r="457" spans="1:7" ht="12" x14ac:dyDescent="0.3">
      <c r="A457" s="13">
        <v>2210</v>
      </c>
      <c r="B457" s="1" t="s">
        <v>351</v>
      </c>
      <c r="C457" s="1" t="s">
        <v>13</v>
      </c>
      <c r="D457" s="3" t="s">
        <v>373</v>
      </c>
      <c r="F457" s="14" t="s">
        <v>46</v>
      </c>
      <c r="G457" s="15">
        <f>SUM(G458)</f>
        <v>26</v>
      </c>
    </row>
    <row r="458" spans="1:7" ht="12" x14ac:dyDescent="0.3">
      <c r="B458" s="30" t="s">
        <v>502</v>
      </c>
      <c r="C458" s="26"/>
      <c r="D458" s="30" t="s">
        <v>644</v>
      </c>
      <c r="E458" s="26"/>
      <c r="F458" s="26"/>
      <c r="G458" s="24">
        <v>26</v>
      </c>
    </row>
    <row r="459" spans="1:7" ht="12" x14ac:dyDescent="0.3">
      <c r="A459" s="13">
        <v>2220</v>
      </c>
      <c r="B459" s="1" t="s">
        <v>351</v>
      </c>
      <c r="C459" s="1" t="s">
        <v>13</v>
      </c>
      <c r="D459" s="3" t="s">
        <v>374</v>
      </c>
      <c r="F459" s="14" t="s">
        <v>46</v>
      </c>
      <c r="G459" s="15">
        <f>SUM(G460)</f>
        <v>26</v>
      </c>
    </row>
    <row r="460" spans="1:7" ht="12" x14ac:dyDescent="0.3">
      <c r="B460" s="30" t="s">
        <v>502</v>
      </c>
      <c r="C460" s="26"/>
      <c r="D460" s="30" t="s">
        <v>644</v>
      </c>
      <c r="E460" s="26"/>
      <c r="F460" s="26"/>
      <c r="G460" s="24">
        <v>26</v>
      </c>
    </row>
    <row r="461" spans="1:7" ht="12" x14ac:dyDescent="0.3">
      <c r="A461" s="13">
        <v>2230</v>
      </c>
      <c r="B461" s="1" t="s">
        <v>355</v>
      </c>
      <c r="C461" s="1" t="s">
        <v>13</v>
      </c>
      <c r="D461" s="3" t="s">
        <v>356</v>
      </c>
      <c r="F461" s="14" t="s">
        <v>46</v>
      </c>
      <c r="G461" s="15">
        <f>SUM(G462)</f>
        <v>52</v>
      </c>
    </row>
    <row r="462" spans="1:7" ht="12" x14ac:dyDescent="0.3">
      <c r="B462" s="30" t="s">
        <v>645</v>
      </c>
      <c r="C462" s="26"/>
      <c r="D462" s="30" t="s">
        <v>646</v>
      </c>
      <c r="E462" s="26"/>
      <c r="F462" s="26"/>
      <c r="G462" s="24">
        <v>52</v>
      </c>
    </row>
    <row r="463" spans="1:7" ht="24" x14ac:dyDescent="0.3">
      <c r="A463" s="13">
        <v>2240</v>
      </c>
      <c r="B463" s="1" t="s">
        <v>375</v>
      </c>
      <c r="C463" s="1" t="s">
        <v>13</v>
      </c>
      <c r="D463" s="3" t="s">
        <v>376</v>
      </c>
      <c r="F463" s="14" t="s">
        <v>46</v>
      </c>
      <c r="G463" s="15">
        <f>SUM(G464)</f>
        <v>12</v>
      </c>
    </row>
    <row r="464" spans="1:7" ht="12" x14ac:dyDescent="0.3">
      <c r="B464" s="30" t="s">
        <v>502</v>
      </c>
      <c r="C464" s="26"/>
      <c r="D464" s="30" t="s">
        <v>583</v>
      </c>
      <c r="E464" s="26"/>
      <c r="F464" s="26"/>
      <c r="G464" s="24">
        <v>12</v>
      </c>
    </row>
    <row r="465" spans="1:7" ht="12" x14ac:dyDescent="0.3">
      <c r="A465" s="13">
        <v>2250</v>
      </c>
      <c r="B465" s="1" t="s">
        <v>130</v>
      </c>
      <c r="C465" s="1" t="s">
        <v>13</v>
      </c>
      <c r="D465" s="3" t="s">
        <v>377</v>
      </c>
      <c r="F465" s="14" t="s">
        <v>46</v>
      </c>
      <c r="G465" s="15">
        <f>SUM(G466)</f>
        <v>2</v>
      </c>
    </row>
    <row r="466" spans="1:7" ht="12" x14ac:dyDescent="0.3">
      <c r="B466" s="30" t="s">
        <v>502</v>
      </c>
      <c r="C466" s="26"/>
      <c r="D466" s="30" t="s">
        <v>519</v>
      </c>
      <c r="E466" s="26"/>
      <c r="F466" s="26"/>
      <c r="G466" s="24">
        <v>2</v>
      </c>
    </row>
    <row r="467" spans="1:7" ht="24" x14ac:dyDescent="0.3">
      <c r="A467" s="13">
        <v>2260</v>
      </c>
      <c r="B467" s="1" t="s">
        <v>359</v>
      </c>
      <c r="C467" s="1" t="s">
        <v>13</v>
      </c>
      <c r="D467" s="3" t="s">
        <v>360</v>
      </c>
      <c r="F467" s="14" t="s">
        <v>132</v>
      </c>
      <c r="G467" s="15">
        <f>SUM(G468)</f>
        <v>2</v>
      </c>
    </row>
    <row r="468" spans="1:7" ht="12" x14ac:dyDescent="0.3">
      <c r="B468" s="30" t="s">
        <v>502</v>
      </c>
      <c r="C468" s="26"/>
      <c r="D468" s="30" t="s">
        <v>519</v>
      </c>
      <c r="E468" s="26"/>
      <c r="F468" s="26"/>
      <c r="G468" s="24">
        <v>2</v>
      </c>
    </row>
    <row r="469" spans="1:7" ht="12" x14ac:dyDescent="0.3">
      <c r="A469" s="13">
        <v>2270</v>
      </c>
      <c r="B469" s="1" t="s">
        <v>361</v>
      </c>
      <c r="C469" s="1" t="s">
        <v>13</v>
      </c>
      <c r="D469" s="3" t="s">
        <v>362</v>
      </c>
      <c r="F469" s="14" t="s">
        <v>132</v>
      </c>
      <c r="G469" s="15">
        <f>SUM(G470)</f>
        <v>2</v>
      </c>
    </row>
    <row r="470" spans="1:7" ht="12" x14ac:dyDescent="0.3">
      <c r="B470" s="30" t="s">
        <v>647</v>
      </c>
      <c r="C470" s="26"/>
      <c r="D470" s="30" t="s">
        <v>519</v>
      </c>
      <c r="E470" s="26"/>
      <c r="F470" s="26"/>
      <c r="G470" s="24">
        <v>2</v>
      </c>
    </row>
    <row r="471" spans="1:7" ht="24" x14ac:dyDescent="0.3">
      <c r="A471" s="13">
        <v>2280</v>
      </c>
      <c r="B471" s="1" t="s">
        <v>363</v>
      </c>
      <c r="C471" s="1" t="s">
        <v>13</v>
      </c>
      <c r="D471" s="3" t="s">
        <v>378</v>
      </c>
      <c r="F471" s="14" t="s">
        <v>132</v>
      </c>
      <c r="G471" s="15">
        <f>SUM(G472)</f>
        <v>2</v>
      </c>
    </row>
    <row r="472" spans="1:7" ht="12" x14ac:dyDescent="0.3">
      <c r="B472" s="30" t="s">
        <v>647</v>
      </c>
      <c r="C472" s="26"/>
      <c r="D472" s="30" t="s">
        <v>519</v>
      </c>
      <c r="E472" s="26"/>
      <c r="F472" s="26"/>
      <c r="G472" s="24">
        <v>2</v>
      </c>
    </row>
    <row r="473" spans="1:7" ht="24" x14ac:dyDescent="0.3">
      <c r="A473" s="13">
        <v>2290</v>
      </c>
      <c r="B473" s="1" t="s">
        <v>365</v>
      </c>
      <c r="C473" s="1" t="s">
        <v>13</v>
      </c>
      <c r="D473" s="3" t="s">
        <v>366</v>
      </c>
      <c r="F473" s="14" t="s">
        <v>46</v>
      </c>
      <c r="G473" s="15">
        <f>SUM(G474)</f>
        <v>52</v>
      </c>
    </row>
    <row r="474" spans="1:7" ht="12" x14ac:dyDescent="0.3">
      <c r="B474" s="30" t="s">
        <v>648</v>
      </c>
      <c r="C474" s="26"/>
      <c r="D474" s="30" t="s">
        <v>646</v>
      </c>
      <c r="E474" s="26"/>
      <c r="F474" s="26"/>
      <c r="G474" s="24">
        <v>52</v>
      </c>
    </row>
    <row r="475" spans="1:7" ht="24" x14ac:dyDescent="0.3">
      <c r="A475" s="13">
        <v>2300</v>
      </c>
      <c r="B475" s="1" t="s">
        <v>152</v>
      </c>
      <c r="C475" s="1" t="s">
        <v>13</v>
      </c>
      <c r="D475" s="3" t="s">
        <v>153</v>
      </c>
      <c r="F475" s="14" t="s">
        <v>69</v>
      </c>
      <c r="G475" s="15">
        <f>SUM(G476)</f>
        <v>6</v>
      </c>
    </row>
    <row r="476" spans="1:7" ht="12" x14ac:dyDescent="0.3">
      <c r="B476" s="30" t="s">
        <v>502</v>
      </c>
      <c r="C476" s="26"/>
      <c r="D476" s="30" t="s">
        <v>517</v>
      </c>
      <c r="E476" s="26"/>
      <c r="F476" s="26"/>
      <c r="G476" s="24">
        <v>6</v>
      </c>
    </row>
    <row r="477" spans="1:7" ht="24" x14ac:dyDescent="0.3">
      <c r="A477" s="13">
        <v>2310</v>
      </c>
      <c r="B477" s="1" t="s">
        <v>154</v>
      </c>
      <c r="C477" s="1" t="s">
        <v>13</v>
      </c>
      <c r="D477" s="3" t="s">
        <v>155</v>
      </c>
      <c r="F477" s="14" t="s">
        <v>69</v>
      </c>
      <c r="G477" s="15">
        <f>SUM(G478)</f>
        <v>1</v>
      </c>
    </row>
    <row r="478" spans="1:7" ht="12" x14ac:dyDescent="0.3">
      <c r="B478" s="30" t="s">
        <v>502</v>
      </c>
      <c r="C478" s="26"/>
      <c r="D478" s="30" t="s">
        <v>536</v>
      </c>
      <c r="E478" s="26"/>
      <c r="F478" s="26"/>
      <c r="G478" s="24">
        <v>1</v>
      </c>
    </row>
    <row r="479" spans="1:7" ht="12" x14ac:dyDescent="0.3">
      <c r="A479" s="13">
        <v>2320</v>
      </c>
      <c r="B479" s="1" t="s">
        <v>158</v>
      </c>
      <c r="C479" s="1" t="s">
        <v>13</v>
      </c>
      <c r="D479" s="3" t="s">
        <v>159</v>
      </c>
      <c r="F479" s="14" t="s">
        <v>69</v>
      </c>
      <c r="G479" s="15">
        <f>SUM(G480)</f>
        <v>7</v>
      </c>
    </row>
    <row r="480" spans="1:7" ht="12" x14ac:dyDescent="0.3">
      <c r="B480" s="30" t="s">
        <v>649</v>
      </c>
      <c r="C480" s="26"/>
      <c r="D480" s="30" t="s">
        <v>607</v>
      </c>
      <c r="E480" s="26"/>
      <c r="F480" s="26"/>
      <c r="G480" s="24">
        <v>7</v>
      </c>
    </row>
    <row r="481" spans="1:7" ht="12" x14ac:dyDescent="0.3">
      <c r="A481" s="13">
        <v>2330</v>
      </c>
      <c r="B481" s="1" t="s">
        <v>164</v>
      </c>
      <c r="C481" s="1" t="s">
        <v>13</v>
      </c>
      <c r="D481" s="3" t="s">
        <v>342</v>
      </c>
      <c r="F481" s="14" t="s">
        <v>69</v>
      </c>
      <c r="G481" s="15">
        <f>SUM(G482)</f>
        <v>2</v>
      </c>
    </row>
    <row r="482" spans="1:7" ht="12" x14ac:dyDescent="0.3">
      <c r="B482" s="30" t="s">
        <v>502</v>
      </c>
      <c r="C482" s="26"/>
      <c r="D482" s="30" t="s">
        <v>519</v>
      </c>
      <c r="E482" s="26"/>
      <c r="F482" s="26"/>
      <c r="G482" s="24">
        <v>2</v>
      </c>
    </row>
    <row r="483" spans="1:7" ht="12" x14ac:dyDescent="0.3">
      <c r="A483" s="13">
        <v>2340</v>
      </c>
      <c r="B483" s="1" t="s">
        <v>158</v>
      </c>
      <c r="C483" s="1" t="s">
        <v>13</v>
      </c>
      <c r="D483" s="3" t="s">
        <v>159</v>
      </c>
      <c r="F483" s="14" t="s">
        <v>69</v>
      </c>
      <c r="G483" s="15">
        <f>SUM(G484)</f>
        <v>2</v>
      </c>
    </row>
    <row r="484" spans="1:7" ht="12" x14ac:dyDescent="0.3">
      <c r="B484" s="30" t="s">
        <v>650</v>
      </c>
      <c r="C484" s="26"/>
      <c r="D484" s="30" t="s">
        <v>519</v>
      </c>
      <c r="E484" s="26"/>
      <c r="F484" s="26"/>
      <c r="G484" s="24">
        <v>2</v>
      </c>
    </row>
    <row r="485" spans="1:7" ht="24" x14ac:dyDescent="0.3">
      <c r="A485" s="13">
        <v>2350</v>
      </c>
      <c r="B485" s="1" t="s">
        <v>166</v>
      </c>
      <c r="C485" s="1" t="s">
        <v>13</v>
      </c>
      <c r="D485" s="3" t="s">
        <v>167</v>
      </c>
      <c r="F485" s="14" t="s">
        <v>168</v>
      </c>
      <c r="G485" s="15">
        <f>SUM(G486)</f>
        <v>0.11600000000000001</v>
      </c>
    </row>
    <row r="486" spans="1:7" ht="12" x14ac:dyDescent="0.3">
      <c r="B486" s="30" t="s">
        <v>651</v>
      </c>
      <c r="C486" s="26"/>
      <c r="D486" s="30" t="s">
        <v>652</v>
      </c>
      <c r="E486" s="26"/>
      <c r="F486" s="26"/>
      <c r="G486" s="24">
        <v>0.11600000000000001</v>
      </c>
    </row>
    <row r="487" spans="1:7" ht="24" x14ac:dyDescent="0.3">
      <c r="A487" s="13">
        <v>2360</v>
      </c>
      <c r="B487" s="1" t="s">
        <v>169</v>
      </c>
      <c r="C487" s="1" t="s">
        <v>13</v>
      </c>
      <c r="D487" s="3" t="s">
        <v>170</v>
      </c>
      <c r="F487" s="14" t="s">
        <v>168</v>
      </c>
      <c r="G487" s="15">
        <f>SUM(G488)</f>
        <v>0.11600000000000001</v>
      </c>
    </row>
    <row r="488" spans="1:7" ht="12" x14ac:dyDescent="0.3">
      <c r="B488" s="30" t="s">
        <v>653</v>
      </c>
      <c r="C488" s="26"/>
      <c r="D488" s="30" t="s">
        <v>652</v>
      </c>
      <c r="E488" s="26"/>
      <c r="F488" s="26"/>
      <c r="G488" s="24">
        <v>0.11600000000000001</v>
      </c>
    </row>
    <row r="489" spans="1:7" ht="12" x14ac:dyDescent="0.3">
      <c r="A489" s="13">
        <v>2370</v>
      </c>
      <c r="B489" s="1" t="s">
        <v>171</v>
      </c>
      <c r="C489" s="1" t="s">
        <v>13</v>
      </c>
      <c r="D489" s="3" t="s">
        <v>172</v>
      </c>
      <c r="F489" s="14" t="s">
        <v>168</v>
      </c>
      <c r="G489" s="15">
        <f>SUM(G490)</f>
        <v>0.17399999999999999</v>
      </c>
    </row>
    <row r="490" spans="1:7" ht="12" x14ac:dyDescent="0.3">
      <c r="B490" s="30" t="s">
        <v>654</v>
      </c>
      <c r="C490" s="26"/>
      <c r="D490" s="30" t="s">
        <v>655</v>
      </c>
      <c r="E490" s="26"/>
      <c r="F490" s="26"/>
      <c r="G490" s="24">
        <v>0.17399999999999999</v>
      </c>
    </row>
    <row r="491" spans="1:7" ht="24" x14ac:dyDescent="0.3">
      <c r="A491" s="13">
        <v>2380</v>
      </c>
      <c r="B491" s="1" t="s">
        <v>173</v>
      </c>
      <c r="C491" s="1" t="s">
        <v>13</v>
      </c>
      <c r="D491" s="3" t="s">
        <v>174</v>
      </c>
      <c r="F491" s="14" t="s">
        <v>55</v>
      </c>
      <c r="G491" s="15">
        <f>SUM(G492)</f>
        <v>10</v>
      </c>
    </row>
    <row r="492" spans="1:7" ht="12" x14ac:dyDescent="0.3">
      <c r="B492" s="30" t="s">
        <v>502</v>
      </c>
      <c r="C492" s="26"/>
      <c r="D492" s="30" t="s">
        <v>656</v>
      </c>
      <c r="E492" s="26"/>
      <c r="F492" s="26"/>
      <c r="G492" s="24">
        <v>10</v>
      </c>
    </row>
    <row r="493" spans="1:7" ht="24" x14ac:dyDescent="0.3">
      <c r="A493" s="13">
        <v>2390</v>
      </c>
      <c r="B493" s="1" t="s">
        <v>130</v>
      </c>
      <c r="C493" s="1" t="s">
        <v>13</v>
      </c>
      <c r="D493" s="3" t="s">
        <v>162</v>
      </c>
      <c r="F493" s="14" t="s">
        <v>69</v>
      </c>
      <c r="G493" s="15">
        <f>SUM(G494)</f>
        <v>6</v>
      </c>
    </row>
    <row r="494" spans="1:7" ht="12" x14ac:dyDescent="0.3">
      <c r="B494" s="30" t="s">
        <v>502</v>
      </c>
      <c r="C494" s="26"/>
      <c r="D494" s="30" t="s">
        <v>657</v>
      </c>
      <c r="E494" s="26"/>
      <c r="F494" s="26"/>
      <c r="G494" s="24">
        <v>6</v>
      </c>
    </row>
    <row r="496" spans="1:7" ht="13" x14ac:dyDescent="0.3">
      <c r="A496" s="28" t="s">
        <v>379</v>
      </c>
      <c r="B496" s="26"/>
      <c r="C496" s="29" t="s">
        <v>24</v>
      </c>
      <c r="D496" s="26"/>
      <c r="E496" s="26"/>
    </row>
    <row r="497" spans="1:7" ht="24" x14ac:dyDescent="0.3">
      <c r="A497" s="13">
        <v>2400</v>
      </c>
      <c r="B497" s="1" t="s">
        <v>380</v>
      </c>
      <c r="C497" s="1" t="s">
        <v>13</v>
      </c>
      <c r="D497" s="3" t="s">
        <v>381</v>
      </c>
      <c r="F497" s="14" t="s">
        <v>46</v>
      </c>
      <c r="G497" s="15">
        <f>SUM(G498)</f>
        <v>146</v>
      </c>
    </row>
    <row r="498" spans="1:7" ht="12" x14ac:dyDescent="0.3">
      <c r="B498" s="30" t="s">
        <v>658</v>
      </c>
      <c r="C498" s="26"/>
      <c r="D498" s="30" t="s">
        <v>659</v>
      </c>
      <c r="E498" s="26"/>
      <c r="F498" s="26"/>
      <c r="G498" s="24">
        <v>146</v>
      </c>
    </row>
    <row r="499" spans="1:7" ht="24" x14ac:dyDescent="0.3">
      <c r="A499" s="13">
        <v>2410</v>
      </c>
      <c r="B499" s="1" t="s">
        <v>380</v>
      </c>
      <c r="C499" s="1" t="s">
        <v>13</v>
      </c>
      <c r="D499" s="3" t="s">
        <v>381</v>
      </c>
      <c r="F499" s="14" t="s">
        <v>46</v>
      </c>
      <c r="G499" s="15">
        <f>SUM(G500)</f>
        <v>98</v>
      </c>
    </row>
    <row r="500" spans="1:7" ht="12" x14ac:dyDescent="0.3">
      <c r="B500" s="30" t="s">
        <v>578</v>
      </c>
      <c r="C500" s="26"/>
      <c r="D500" s="30" t="s">
        <v>660</v>
      </c>
      <c r="E500" s="26"/>
      <c r="F500" s="26"/>
      <c r="G500" s="24">
        <v>98</v>
      </c>
    </row>
    <row r="501" spans="1:7" ht="24" x14ac:dyDescent="0.3">
      <c r="A501" s="13">
        <v>2420</v>
      </c>
      <c r="B501" s="1" t="s">
        <v>380</v>
      </c>
      <c r="C501" s="1" t="s">
        <v>13</v>
      </c>
      <c r="D501" s="3" t="s">
        <v>382</v>
      </c>
      <c r="F501" s="14" t="s">
        <v>46</v>
      </c>
      <c r="G501" s="15">
        <f>SUM(G502)</f>
        <v>12</v>
      </c>
    </row>
    <row r="502" spans="1:7" ht="12" x14ac:dyDescent="0.3">
      <c r="B502" s="30" t="s">
        <v>661</v>
      </c>
      <c r="C502" s="26"/>
      <c r="D502" s="30" t="s">
        <v>583</v>
      </c>
      <c r="E502" s="26"/>
      <c r="F502" s="26"/>
      <c r="G502" s="24">
        <v>12</v>
      </c>
    </row>
    <row r="503" spans="1:7" ht="24" x14ac:dyDescent="0.3">
      <c r="A503" s="13">
        <v>2430</v>
      </c>
      <c r="B503" s="1" t="s">
        <v>380</v>
      </c>
      <c r="C503" s="1" t="s">
        <v>13</v>
      </c>
      <c r="D503" s="3" t="s">
        <v>382</v>
      </c>
      <c r="F503" s="14" t="s">
        <v>46</v>
      </c>
      <c r="G503" s="15">
        <f>SUM(G504)</f>
        <v>13</v>
      </c>
    </row>
    <row r="504" spans="1:7" ht="12" x14ac:dyDescent="0.3">
      <c r="B504" s="30" t="s">
        <v>578</v>
      </c>
      <c r="C504" s="26"/>
      <c r="D504" s="30" t="s">
        <v>662</v>
      </c>
      <c r="E504" s="26"/>
      <c r="F504" s="26"/>
      <c r="G504" s="24">
        <v>13</v>
      </c>
    </row>
    <row r="505" spans="1:7" ht="24" x14ac:dyDescent="0.3">
      <c r="A505" s="13">
        <v>2440</v>
      </c>
      <c r="B505" s="1" t="s">
        <v>383</v>
      </c>
      <c r="C505" s="1" t="s">
        <v>13</v>
      </c>
      <c r="D505" s="3" t="s">
        <v>384</v>
      </c>
      <c r="F505" s="14" t="s">
        <v>46</v>
      </c>
      <c r="G505" s="15">
        <f>SUM(G506)</f>
        <v>32</v>
      </c>
    </row>
    <row r="506" spans="1:7" ht="12" x14ac:dyDescent="0.3">
      <c r="B506" s="30" t="s">
        <v>661</v>
      </c>
      <c r="C506" s="26"/>
      <c r="D506" s="30" t="s">
        <v>663</v>
      </c>
      <c r="E506" s="26"/>
      <c r="F506" s="26"/>
      <c r="G506" s="24">
        <v>32</v>
      </c>
    </row>
    <row r="507" spans="1:7" ht="24" x14ac:dyDescent="0.3">
      <c r="A507" s="13">
        <v>2450</v>
      </c>
      <c r="B507" s="1" t="s">
        <v>383</v>
      </c>
      <c r="C507" s="1" t="s">
        <v>13</v>
      </c>
      <c r="D507" s="3" t="s">
        <v>384</v>
      </c>
      <c r="F507" s="14" t="s">
        <v>46</v>
      </c>
      <c r="G507" s="15">
        <f>SUM(G508)</f>
        <v>20</v>
      </c>
    </row>
    <row r="508" spans="1:7" ht="12" x14ac:dyDescent="0.3">
      <c r="B508" s="30" t="s">
        <v>578</v>
      </c>
      <c r="C508" s="26"/>
      <c r="D508" s="30" t="s">
        <v>572</v>
      </c>
      <c r="E508" s="26"/>
      <c r="F508" s="26"/>
      <c r="G508" s="24">
        <v>20</v>
      </c>
    </row>
    <row r="509" spans="1:7" ht="24" x14ac:dyDescent="0.3">
      <c r="A509" s="13">
        <v>2460</v>
      </c>
      <c r="B509" s="1" t="s">
        <v>375</v>
      </c>
      <c r="C509" s="1" t="s">
        <v>13</v>
      </c>
      <c r="D509" s="3" t="s">
        <v>376</v>
      </c>
      <c r="F509" s="14" t="s">
        <v>46</v>
      </c>
      <c r="G509" s="15">
        <f>SUM(G510)</f>
        <v>9</v>
      </c>
    </row>
    <row r="510" spans="1:7" ht="12" x14ac:dyDescent="0.3">
      <c r="B510" s="30" t="s">
        <v>661</v>
      </c>
      <c r="C510" s="26"/>
      <c r="D510" s="30" t="s">
        <v>664</v>
      </c>
      <c r="E510" s="26"/>
      <c r="F510" s="26"/>
      <c r="G510" s="24">
        <v>9</v>
      </c>
    </row>
    <row r="511" spans="1:7" ht="24" x14ac:dyDescent="0.3">
      <c r="A511" s="13">
        <v>2470</v>
      </c>
      <c r="B511" s="1" t="s">
        <v>375</v>
      </c>
      <c r="C511" s="1" t="s">
        <v>13</v>
      </c>
      <c r="D511" s="3" t="s">
        <v>376</v>
      </c>
      <c r="F511" s="14" t="s">
        <v>46</v>
      </c>
      <c r="G511" s="15">
        <f>SUM(G512)</f>
        <v>35</v>
      </c>
    </row>
    <row r="512" spans="1:7" ht="12" x14ac:dyDescent="0.3">
      <c r="B512" s="30" t="s">
        <v>578</v>
      </c>
      <c r="C512" s="26"/>
      <c r="D512" s="30" t="s">
        <v>504</v>
      </c>
      <c r="E512" s="26"/>
      <c r="F512" s="26"/>
      <c r="G512" s="24">
        <v>35</v>
      </c>
    </row>
    <row r="513" spans="1:7" ht="24" x14ac:dyDescent="0.3">
      <c r="A513" s="13">
        <v>2480</v>
      </c>
      <c r="B513" s="1" t="s">
        <v>385</v>
      </c>
      <c r="C513" s="1" t="s">
        <v>13</v>
      </c>
      <c r="D513" s="3" t="s">
        <v>386</v>
      </c>
      <c r="F513" s="14" t="s">
        <v>46</v>
      </c>
      <c r="G513" s="15">
        <f>SUM(G514)</f>
        <v>22</v>
      </c>
    </row>
    <row r="514" spans="1:7" ht="12" x14ac:dyDescent="0.3">
      <c r="B514" s="30" t="s">
        <v>661</v>
      </c>
      <c r="C514" s="26"/>
      <c r="D514" s="30" t="s">
        <v>665</v>
      </c>
      <c r="E514" s="26"/>
      <c r="F514" s="26"/>
      <c r="G514" s="24">
        <v>22</v>
      </c>
    </row>
    <row r="515" spans="1:7" ht="24" x14ac:dyDescent="0.3">
      <c r="A515" s="13">
        <v>2490</v>
      </c>
      <c r="B515" s="1" t="s">
        <v>385</v>
      </c>
      <c r="C515" s="1" t="s">
        <v>13</v>
      </c>
      <c r="D515" s="3" t="s">
        <v>386</v>
      </c>
      <c r="F515" s="14" t="s">
        <v>46</v>
      </c>
      <c r="G515" s="15">
        <f>SUM(G516)</f>
        <v>5</v>
      </c>
    </row>
    <row r="516" spans="1:7" ht="12" x14ac:dyDescent="0.3">
      <c r="B516" s="30" t="s">
        <v>578</v>
      </c>
      <c r="C516" s="26"/>
      <c r="D516" s="30" t="s">
        <v>597</v>
      </c>
      <c r="E516" s="26"/>
      <c r="F516" s="26"/>
      <c r="G516" s="24">
        <v>5</v>
      </c>
    </row>
    <row r="517" spans="1:7" ht="24" x14ac:dyDescent="0.3">
      <c r="A517" s="13">
        <v>2500</v>
      </c>
      <c r="B517" s="1" t="s">
        <v>387</v>
      </c>
      <c r="C517" s="1" t="s">
        <v>13</v>
      </c>
      <c r="D517" s="3" t="s">
        <v>388</v>
      </c>
      <c r="F517" s="14" t="s">
        <v>46</v>
      </c>
      <c r="G517" s="15">
        <f>SUM(G518)</f>
        <v>32</v>
      </c>
    </row>
    <row r="518" spans="1:7" ht="12" x14ac:dyDescent="0.3">
      <c r="B518" s="30" t="s">
        <v>578</v>
      </c>
      <c r="C518" s="26"/>
      <c r="D518" s="30" t="s">
        <v>663</v>
      </c>
      <c r="E518" s="26"/>
      <c r="F518" s="26"/>
      <c r="G518" s="24">
        <v>32</v>
      </c>
    </row>
    <row r="519" spans="1:7" ht="24" x14ac:dyDescent="0.3">
      <c r="A519" s="13">
        <v>2510</v>
      </c>
      <c r="B519" s="1" t="s">
        <v>389</v>
      </c>
      <c r="C519" s="1" t="s">
        <v>13</v>
      </c>
      <c r="D519" s="3" t="s">
        <v>390</v>
      </c>
      <c r="F519" s="14" t="s">
        <v>46</v>
      </c>
      <c r="G519" s="15">
        <f>SUM(G520)</f>
        <v>111</v>
      </c>
    </row>
    <row r="520" spans="1:7" ht="12" x14ac:dyDescent="0.3">
      <c r="B520" s="30" t="s">
        <v>666</v>
      </c>
      <c r="C520" s="26"/>
      <c r="D520" s="30" t="s">
        <v>667</v>
      </c>
      <c r="E520" s="26"/>
      <c r="F520" s="26"/>
      <c r="G520" s="24">
        <v>111</v>
      </c>
    </row>
    <row r="521" spans="1:7" ht="24" x14ac:dyDescent="0.3">
      <c r="A521" s="13">
        <v>2520</v>
      </c>
      <c r="B521" s="1" t="s">
        <v>391</v>
      </c>
      <c r="C521" s="1" t="s">
        <v>13</v>
      </c>
      <c r="D521" s="3" t="s">
        <v>392</v>
      </c>
      <c r="F521" s="14" t="s">
        <v>46</v>
      </c>
      <c r="G521" s="15">
        <f>SUM(G522)</f>
        <v>55</v>
      </c>
    </row>
    <row r="522" spans="1:7" ht="12" x14ac:dyDescent="0.3">
      <c r="B522" s="30" t="s">
        <v>668</v>
      </c>
      <c r="C522" s="26"/>
      <c r="D522" s="30" t="s">
        <v>525</v>
      </c>
      <c r="E522" s="26"/>
      <c r="F522" s="26"/>
      <c r="G522" s="24">
        <v>55</v>
      </c>
    </row>
    <row r="523" spans="1:7" ht="24" x14ac:dyDescent="0.3">
      <c r="A523" s="13">
        <v>2530</v>
      </c>
      <c r="B523" s="1" t="s">
        <v>81</v>
      </c>
      <c r="C523" s="1" t="s">
        <v>13</v>
      </c>
      <c r="D523" s="3" t="s">
        <v>393</v>
      </c>
      <c r="F523" s="14" t="s">
        <v>46</v>
      </c>
      <c r="G523" s="15">
        <f>SUM(G524)</f>
        <v>5</v>
      </c>
    </row>
    <row r="524" spans="1:7" ht="12" x14ac:dyDescent="0.3">
      <c r="B524" s="30" t="s">
        <v>669</v>
      </c>
      <c r="C524" s="26"/>
      <c r="D524" s="30" t="s">
        <v>542</v>
      </c>
      <c r="E524" s="26"/>
      <c r="F524" s="26"/>
      <c r="G524" s="24">
        <v>5</v>
      </c>
    </row>
    <row r="525" spans="1:7" ht="24" x14ac:dyDescent="0.3">
      <c r="A525" s="13">
        <v>2540</v>
      </c>
      <c r="B525" s="1" t="s">
        <v>394</v>
      </c>
      <c r="C525" s="1" t="s">
        <v>13</v>
      </c>
      <c r="D525" s="3" t="s">
        <v>395</v>
      </c>
      <c r="F525" s="14" t="s">
        <v>46</v>
      </c>
      <c r="G525" s="15">
        <f>SUM(G526)</f>
        <v>32</v>
      </c>
    </row>
    <row r="526" spans="1:7" ht="12" x14ac:dyDescent="0.3">
      <c r="B526" s="30" t="s">
        <v>670</v>
      </c>
      <c r="C526" s="26"/>
      <c r="D526" s="30" t="s">
        <v>671</v>
      </c>
      <c r="E526" s="26"/>
      <c r="F526" s="26"/>
      <c r="G526" s="24">
        <v>32</v>
      </c>
    </row>
    <row r="527" spans="1:7" ht="24" x14ac:dyDescent="0.3">
      <c r="A527" s="13">
        <v>2550</v>
      </c>
      <c r="B527" s="1" t="s">
        <v>83</v>
      </c>
      <c r="C527" s="1" t="s">
        <v>13</v>
      </c>
      <c r="D527" s="3" t="s">
        <v>396</v>
      </c>
      <c r="F527" s="14" t="s">
        <v>46</v>
      </c>
      <c r="G527" s="15">
        <f>SUM(G528)</f>
        <v>158</v>
      </c>
    </row>
    <row r="528" spans="1:7" ht="12" x14ac:dyDescent="0.3">
      <c r="B528" s="30" t="s">
        <v>672</v>
      </c>
      <c r="C528" s="26"/>
      <c r="D528" s="30" t="s">
        <v>673</v>
      </c>
      <c r="E528" s="26"/>
      <c r="F528" s="26"/>
      <c r="G528" s="24">
        <v>158</v>
      </c>
    </row>
    <row r="529" spans="1:7" ht="24" x14ac:dyDescent="0.3">
      <c r="A529" s="13">
        <v>2560</v>
      </c>
      <c r="B529" s="1" t="s">
        <v>87</v>
      </c>
      <c r="C529" s="1" t="s">
        <v>13</v>
      </c>
      <c r="D529" s="3" t="s">
        <v>397</v>
      </c>
      <c r="F529" s="14" t="s">
        <v>46</v>
      </c>
      <c r="G529" s="15">
        <f>SUM(G530)</f>
        <v>32</v>
      </c>
    </row>
    <row r="530" spans="1:7" ht="12" x14ac:dyDescent="0.3">
      <c r="B530" s="30" t="s">
        <v>674</v>
      </c>
      <c r="C530" s="26"/>
      <c r="D530" s="30" t="s">
        <v>671</v>
      </c>
      <c r="E530" s="26"/>
      <c r="F530" s="26"/>
      <c r="G530" s="24">
        <v>32</v>
      </c>
    </row>
    <row r="531" spans="1:7" ht="24" x14ac:dyDescent="0.3">
      <c r="A531" s="13">
        <v>2570</v>
      </c>
      <c r="B531" s="1" t="s">
        <v>89</v>
      </c>
      <c r="C531" s="1" t="s">
        <v>13</v>
      </c>
      <c r="D531" s="3" t="s">
        <v>398</v>
      </c>
      <c r="F531" s="14" t="s">
        <v>46</v>
      </c>
      <c r="G531" s="15">
        <f>SUM(G532)</f>
        <v>31</v>
      </c>
    </row>
    <row r="532" spans="1:7" ht="12" x14ac:dyDescent="0.3">
      <c r="B532" s="30" t="s">
        <v>675</v>
      </c>
      <c r="C532" s="26"/>
      <c r="D532" s="30" t="s">
        <v>676</v>
      </c>
      <c r="E532" s="26"/>
      <c r="F532" s="26"/>
      <c r="G532" s="24">
        <v>31</v>
      </c>
    </row>
    <row r="533" spans="1:7" ht="12" x14ac:dyDescent="0.3">
      <c r="A533" s="13">
        <v>2580</v>
      </c>
      <c r="B533" s="1" t="s">
        <v>399</v>
      </c>
      <c r="C533" s="1" t="s">
        <v>13</v>
      </c>
      <c r="D533" s="3" t="s">
        <v>400</v>
      </c>
      <c r="F533" s="14" t="s">
        <v>46</v>
      </c>
      <c r="G533" s="15">
        <f>SUM(G534)</f>
        <v>374</v>
      </c>
    </row>
    <row r="534" spans="1:7" ht="12" x14ac:dyDescent="0.3">
      <c r="B534" s="30" t="s">
        <v>677</v>
      </c>
      <c r="C534" s="26"/>
      <c r="D534" s="30" t="s">
        <v>678</v>
      </c>
      <c r="E534" s="26"/>
      <c r="F534" s="26"/>
      <c r="G534" s="24">
        <v>374</v>
      </c>
    </row>
    <row r="535" spans="1:7" ht="24" x14ac:dyDescent="0.3">
      <c r="A535" s="13">
        <v>2590</v>
      </c>
      <c r="B535" s="1" t="s">
        <v>401</v>
      </c>
      <c r="C535" s="1" t="s">
        <v>13</v>
      </c>
      <c r="D535" s="3" t="s">
        <v>402</v>
      </c>
      <c r="F535" s="14" t="s">
        <v>46</v>
      </c>
      <c r="G535" s="15">
        <f>SUM(G536)</f>
        <v>374</v>
      </c>
    </row>
    <row r="536" spans="1:7" ht="12" x14ac:dyDescent="0.3">
      <c r="B536" s="30" t="s">
        <v>679</v>
      </c>
      <c r="C536" s="26"/>
      <c r="D536" s="30" t="s">
        <v>678</v>
      </c>
      <c r="E536" s="26"/>
      <c r="F536" s="26"/>
      <c r="G536" s="24">
        <v>374</v>
      </c>
    </row>
    <row r="537" spans="1:7" ht="24" x14ac:dyDescent="0.3">
      <c r="A537" s="13">
        <v>2600</v>
      </c>
      <c r="B537" s="1" t="s">
        <v>403</v>
      </c>
      <c r="C537" s="1" t="s">
        <v>13</v>
      </c>
      <c r="D537" s="3" t="s">
        <v>404</v>
      </c>
      <c r="F537" s="14" t="s">
        <v>69</v>
      </c>
      <c r="G537" s="15">
        <f>SUM(G538)</f>
        <v>3</v>
      </c>
    </row>
    <row r="538" spans="1:7" ht="12" x14ac:dyDescent="0.3">
      <c r="B538" s="30" t="s">
        <v>502</v>
      </c>
      <c r="C538" s="26"/>
      <c r="D538" s="30" t="s">
        <v>548</v>
      </c>
      <c r="E538" s="26"/>
      <c r="F538" s="26"/>
      <c r="G538" s="24">
        <v>3</v>
      </c>
    </row>
    <row r="539" spans="1:7" ht="24" x14ac:dyDescent="0.3">
      <c r="A539" s="13">
        <v>2610</v>
      </c>
      <c r="B539" s="1" t="s">
        <v>405</v>
      </c>
      <c r="C539" s="1" t="s">
        <v>13</v>
      </c>
      <c r="D539" s="3" t="s">
        <v>406</v>
      </c>
      <c r="F539" s="14" t="s">
        <v>69</v>
      </c>
      <c r="G539" s="15">
        <f>SUM(G540)</f>
        <v>1</v>
      </c>
    </row>
    <row r="540" spans="1:7" ht="12" x14ac:dyDescent="0.3">
      <c r="B540" s="30" t="s">
        <v>502</v>
      </c>
      <c r="C540" s="26"/>
      <c r="D540" s="30" t="s">
        <v>536</v>
      </c>
      <c r="E540" s="26"/>
      <c r="F540" s="26"/>
      <c r="G540" s="24">
        <v>1</v>
      </c>
    </row>
    <row r="541" spans="1:7" ht="24" x14ac:dyDescent="0.3">
      <c r="A541" s="13">
        <v>2620</v>
      </c>
      <c r="B541" s="1" t="s">
        <v>407</v>
      </c>
      <c r="C541" s="1" t="s">
        <v>13</v>
      </c>
      <c r="D541" s="3" t="s">
        <v>408</v>
      </c>
      <c r="F541" s="14" t="s">
        <v>69</v>
      </c>
      <c r="G541" s="15">
        <f>SUM(G542)</f>
        <v>2</v>
      </c>
    </row>
    <row r="542" spans="1:7" ht="12" x14ac:dyDescent="0.3">
      <c r="B542" s="30" t="s">
        <v>502</v>
      </c>
      <c r="C542" s="26"/>
      <c r="D542" s="30" t="s">
        <v>519</v>
      </c>
      <c r="E542" s="26"/>
      <c r="F542" s="26"/>
      <c r="G542" s="24">
        <v>2</v>
      </c>
    </row>
    <row r="543" spans="1:7" ht="24" x14ac:dyDescent="0.3">
      <c r="A543" s="13">
        <v>2630</v>
      </c>
      <c r="B543" s="1" t="s">
        <v>409</v>
      </c>
      <c r="C543" s="1" t="s">
        <v>13</v>
      </c>
      <c r="D543" s="3" t="s">
        <v>410</v>
      </c>
      <c r="F543" s="14" t="s">
        <v>69</v>
      </c>
      <c r="G543" s="15">
        <f>SUM(G544)</f>
        <v>3</v>
      </c>
    </row>
    <row r="544" spans="1:7" ht="12" x14ac:dyDescent="0.3">
      <c r="B544" s="30" t="s">
        <v>502</v>
      </c>
      <c r="C544" s="26"/>
      <c r="D544" s="30" t="s">
        <v>548</v>
      </c>
      <c r="E544" s="26"/>
      <c r="F544" s="26"/>
      <c r="G544" s="24">
        <v>3</v>
      </c>
    </row>
    <row r="545" spans="1:7" ht="24" x14ac:dyDescent="0.3">
      <c r="A545" s="13">
        <v>2640</v>
      </c>
      <c r="B545" s="1" t="s">
        <v>213</v>
      </c>
      <c r="C545" s="1" t="s">
        <v>13</v>
      </c>
      <c r="D545" s="3" t="s">
        <v>214</v>
      </c>
      <c r="F545" s="14" t="s">
        <v>69</v>
      </c>
      <c r="G545" s="15">
        <f>SUM(G546)</f>
        <v>3</v>
      </c>
    </row>
    <row r="546" spans="1:7" ht="12" x14ac:dyDescent="0.3">
      <c r="B546" s="30" t="s">
        <v>502</v>
      </c>
      <c r="C546" s="26"/>
      <c r="D546" s="30" t="s">
        <v>576</v>
      </c>
      <c r="E546" s="26"/>
      <c r="F546" s="26"/>
      <c r="G546" s="24">
        <v>3</v>
      </c>
    </row>
    <row r="547" spans="1:7" ht="24" x14ac:dyDescent="0.3">
      <c r="A547" s="13">
        <v>2650</v>
      </c>
      <c r="B547" s="1" t="s">
        <v>411</v>
      </c>
      <c r="C547" s="1" t="s">
        <v>13</v>
      </c>
      <c r="D547" s="3" t="s">
        <v>412</v>
      </c>
      <c r="F547" s="14" t="s">
        <v>69</v>
      </c>
      <c r="G547" s="15">
        <f>SUM(G548)</f>
        <v>3</v>
      </c>
    </row>
    <row r="548" spans="1:7" ht="12" x14ac:dyDescent="0.3">
      <c r="B548" s="30" t="s">
        <v>502</v>
      </c>
      <c r="C548" s="26"/>
      <c r="D548" s="30" t="s">
        <v>548</v>
      </c>
      <c r="E548" s="26"/>
      <c r="F548" s="26"/>
      <c r="G548" s="24">
        <v>3</v>
      </c>
    </row>
    <row r="549" spans="1:7" ht="24" x14ac:dyDescent="0.3">
      <c r="A549" s="13">
        <v>2660</v>
      </c>
      <c r="B549" s="1" t="s">
        <v>413</v>
      </c>
      <c r="C549" s="1" t="s">
        <v>13</v>
      </c>
      <c r="D549" s="3" t="s">
        <v>414</v>
      </c>
      <c r="F549" s="14" t="s">
        <v>132</v>
      </c>
      <c r="G549" s="15">
        <f>SUM(G550)</f>
        <v>3</v>
      </c>
    </row>
    <row r="550" spans="1:7" ht="12" x14ac:dyDescent="0.3">
      <c r="B550" s="30" t="s">
        <v>502</v>
      </c>
      <c r="C550" s="26"/>
      <c r="D550" s="30" t="s">
        <v>548</v>
      </c>
      <c r="E550" s="26"/>
      <c r="F550" s="26"/>
      <c r="G550" s="24">
        <v>3</v>
      </c>
    </row>
    <row r="551" spans="1:7" ht="12" x14ac:dyDescent="0.3">
      <c r="A551" s="13">
        <v>2670</v>
      </c>
      <c r="B551" s="1" t="s">
        <v>415</v>
      </c>
      <c r="C551" s="1" t="s">
        <v>13</v>
      </c>
      <c r="D551" s="3" t="s">
        <v>416</v>
      </c>
      <c r="F551" s="14" t="s">
        <v>69</v>
      </c>
      <c r="G551" s="15">
        <f>SUM(G552)</f>
        <v>4</v>
      </c>
    </row>
    <row r="552" spans="1:7" ht="12" x14ac:dyDescent="0.3">
      <c r="B552" s="30" t="s">
        <v>502</v>
      </c>
      <c r="C552" s="26"/>
      <c r="D552" s="30" t="s">
        <v>518</v>
      </c>
      <c r="E552" s="26"/>
      <c r="F552" s="26"/>
      <c r="G552" s="24">
        <v>4</v>
      </c>
    </row>
    <row r="553" spans="1:7" ht="12" x14ac:dyDescent="0.3">
      <c r="A553" s="13">
        <v>2680</v>
      </c>
      <c r="B553" s="1" t="s">
        <v>417</v>
      </c>
      <c r="C553" s="1" t="s">
        <v>13</v>
      </c>
      <c r="D553" s="3" t="s">
        <v>418</v>
      </c>
      <c r="F553" s="14" t="s">
        <v>69</v>
      </c>
      <c r="G553" s="15">
        <f>SUM(G554)</f>
        <v>6</v>
      </c>
    </row>
    <row r="554" spans="1:7" ht="12" x14ac:dyDescent="0.3">
      <c r="B554" s="30" t="s">
        <v>502</v>
      </c>
      <c r="C554" s="26"/>
      <c r="D554" s="30" t="s">
        <v>517</v>
      </c>
      <c r="E554" s="26"/>
      <c r="F554" s="26"/>
      <c r="G554" s="24">
        <v>6</v>
      </c>
    </row>
    <row r="555" spans="1:7" ht="12" x14ac:dyDescent="0.3">
      <c r="A555" s="13">
        <v>2690</v>
      </c>
      <c r="B555" s="1" t="s">
        <v>417</v>
      </c>
      <c r="C555" s="1" t="s">
        <v>13</v>
      </c>
      <c r="D555" s="3" t="s">
        <v>419</v>
      </c>
      <c r="F555" s="14" t="s">
        <v>69</v>
      </c>
      <c r="G555" s="15">
        <f>SUM(G556)</f>
        <v>8</v>
      </c>
    </row>
    <row r="556" spans="1:7" ht="12" x14ac:dyDescent="0.3">
      <c r="B556" s="30" t="s">
        <v>502</v>
      </c>
      <c r="C556" s="26"/>
      <c r="D556" s="30" t="s">
        <v>515</v>
      </c>
      <c r="E556" s="26"/>
      <c r="F556" s="26"/>
      <c r="G556" s="24">
        <v>8</v>
      </c>
    </row>
    <row r="557" spans="1:7" ht="12" x14ac:dyDescent="0.3">
      <c r="A557" s="13">
        <v>2700</v>
      </c>
      <c r="B557" s="1" t="s">
        <v>67</v>
      </c>
      <c r="C557" s="1" t="s">
        <v>13</v>
      </c>
      <c r="D557" s="3" t="s">
        <v>420</v>
      </c>
      <c r="F557" s="14" t="s">
        <v>69</v>
      </c>
      <c r="G557" s="15">
        <f>SUM(G558)</f>
        <v>85</v>
      </c>
    </row>
    <row r="558" spans="1:7" ht="12" x14ac:dyDescent="0.3">
      <c r="B558" s="30" t="s">
        <v>502</v>
      </c>
      <c r="C558" s="26"/>
      <c r="D558" s="30" t="s">
        <v>680</v>
      </c>
      <c r="E558" s="26"/>
      <c r="F558" s="26"/>
      <c r="G558" s="24">
        <v>85</v>
      </c>
    </row>
    <row r="559" spans="1:7" ht="36" x14ac:dyDescent="0.3">
      <c r="A559" s="13">
        <v>2710</v>
      </c>
      <c r="B559" s="1" t="s">
        <v>421</v>
      </c>
      <c r="C559" s="1" t="s">
        <v>13</v>
      </c>
      <c r="D559" s="3" t="s">
        <v>422</v>
      </c>
      <c r="F559" s="14" t="s">
        <v>69</v>
      </c>
      <c r="G559" s="15">
        <f>SUM(G560)</f>
        <v>53</v>
      </c>
    </row>
    <row r="560" spans="1:7" ht="12" x14ac:dyDescent="0.3">
      <c r="B560" s="30" t="s">
        <v>502</v>
      </c>
      <c r="C560" s="26"/>
      <c r="D560" s="30" t="s">
        <v>681</v>
      </c>
      <c r="E560" s="26"/>
      <c r="F560" s="26"/>
      <c r="G560" s="24">
        <v>53</v>
      </c>
    </row>
    <row r="561" spans="1:7" ht="36" x14ac:dyDescent="0.3">
      <c r="A561" s="13">
        <v>2720</v>
      </c>
      <c r="B561" s="1" t="s">
        <v>423</v>
      </c>
      <c r="C561" s="1" t="s">
        <v>13</v>
      </c>
      <c r="D561" s="3" t="s">
        <v>424</v>
      </c>
      <c r="F561" s="14" t="s">
        <v>69</v>
      </c>
      <c r="G561" s="15">
        <f>SUM(G562)</f>
        <v>32</v>
      </c>
    </row>
    <row r="562" spans="1:7" ht="12" x14ac:dyDescent="0.3">
      <c r="B562" s="30" t="s">
        <v>502</v>
      </c>
      <c r="C562" s="26"/>
      <c r="D562" s="30" t="s">
        <v>682</v>
      </c>
      <c r="E562" s="26"/>
      <c r="F562" s="26"/>
      <c r="G562" s="24">
        <v>32</v>
      </c>
    </row>
    <row r="563" spans="1:7" ht="12" x14ac:dyDescent="0.3">
      <c r="A563" s="13">
        <v>2730</v>
      </c>
      <c r="B563" s="1" t="s">
        <v>425</v>
      </c>
      <c r="C563" s="1" t="s">
        <v>13</v>
      </c>
      <c r="D563" s="3" t="s">
        <v>426</v>
      </c>
      <c r="F563" s="14" t="s">
        <v>69</v>
      </c>
      <c r="G563" s="15">
        <f>SUM(G564)</f>
        <v>3</v>
      </c>
    </row>
    <row r="564" spans="1:7" ht="12" x14ac:dyDescent="0.3">
      <c r="B564" s="30" t="s">
        <v>502</v>
      </c>
      <c r="C564" s="26"/>
      <c r="D564" s="30" t="s">
        <v>548</v>
      </c>
      <c r="E564" s="26"/>
      <c r="F564" s="26"/>
      <c r="G564" s="24">
        <v>3</v>
      </c>
    </row>
    <row r="565" spans="1:7" ht="12" x14ac:dyDescent="0.3">
      <c r="A565" s="13">
        <v>2740</v>
      </c>
      <c r="B565" s="1" t="s">
        <v>425</v>
      </c>
      <c r="C565" s="1" t="s">
        <v>13</v>
      </c>
      <c r="D565" s="3" t="s">
        <v>427</v>
      </c>
      <c r="F565" s="14" t="s">
        <v>69</v>
      </c>
      <c r="G565" s="15">
        <f>SUM(G566)</f>
        <v>7</v>
      </c>
    </row>
    <row r="566" spans="1:7" ht="12" x14ac:dyDescent="0.3">
      <c r="B566" s="30" t="s">
        <v>502</v>
      </c>
      <c r="C566" s="26"/>
      <c r="D566" s="30" t="s">
        <v>683</v>
      </c>
      <c r="E566" s="26"/>
      <c r="F566" s="26"/>
      <c r="G566" s="24">
        <v>7</v>
      </c>
    </row>
    <row r="567" spans="1:7" ht="12" x14ac:dyDescent="0.3">
      <c r="A567" s="13">
        <v>2750</v>
      </c>
      <c r="B567" s="1" t="s">
        <v>425</v>
      </c>
      <c r="C567" s="1" t="s">
        <v>13</v>
      </c>
      <c r="D567" s="3" t="s">
        <v>428</v>
      </c>
      <c r="F567" s="14" t="s">
        <v>69</v>
      </c>
      <c r="G567" s="15">
        <f>SUM(G568)</f>
        <v>8</v>
      </c>
    </row>
    <row r="568" spans="1:7" ht="12" x14ac:dyDescent="0.3">
      <c r="B568" s="30" t="s">
        <v>502</v>
      </c>
      <c r="C568" s="26"/>
      <c r="D568" s="30" t="s">
        <v>684</v>
      </c>
      <c r="E568" s="26"/>
      <c r="F568" s="26"/>
      <c r="G568" s="24">
        <v>8</v>
      </c>
    </row>
    <row r="569" spans="1:7" ht="24" x14ac:dyDescent="0.3">
      <c r="A569" s="13">
        <v>2760</v>
      </c>
      <c r="B569" s="1" t="s">
        <v>429</v>
      </c>
      <c r="C569" s="1" t="s">
        <v>13</v>
      </c>
      <c r="D569" s="3" t="s">
        <v>430</v>
      </c>
      <c r="F569" s="14" t="s">
        <v>69</v>
      </c>
      <c r="G569" s="15">
        <f>SUM(G570)</f>
        <v>1</v>
      </c>
    </row>
    <row r="570" spans="1:7" ht="12" x14ac:dyDescent="0.3">
      <c r="B570" s="30" t="s">
        <v>502</v>
      </c>
      <c r="C570" s="26"/>
      <c r="D570" s="30" t="s">
        <v>536</v>
      </c>
      <c r="E570" s="26"/>
      <c r="F570" s="26"/>
      <c r="G570" s="24">
        <v>1</v>
      </c>
    </row>
    <row r="571" spans="1:7" ht="12" x14ac:dyDescent="0.3">
      <c r="A571" s="13">
        <v>2770</v>
      </c>
      <c r="B571" s="1" t="s">
        <v>431</v>
      </c>
      <c r="C571" s="1" t="s">
        <v>13</v>
      </c>
      <c r="D571" s="3" t="s">
        <v>432</v>
      </c>
      <c r="F571" s="14" t="s">
        <v>69</v>
      </c>
      <c r="G571" s="15">
        <f>SUM(G572)</f>
        <v>21</v>
      </c>
    </row>
    <row r="572" spans="1:7" ht="12" x14ac:dyDescent="0.3">
      <c r="B572" s="30" t="s">
        <v>502</v>
      </c>
      <c r="C572" s="26"/>
      <c r="D572" s="30" t="s">
        <v>550</v>
      </c>
      <c r="E572" s="26"/>
      <c r="F572" s="26"/>
      <c r="G572" s="24">
        <v>21</v>
      </c>
    </row>
    <row r="573" spans="1:7" ht="12" x14ac:dyDescent="0.3">
      <c r="A573" s="13">
        <v>2780</v>
      </c>
      <c r="B573" s="1" t="s">
        <v>431</v>
      </c>
      <c r="C573" s="1" t="s">
        <v>13</v>
      </c>
      <c r="D573" s="3" t="s">
        <v>433</v>
      </c>
      <c r="F573" s="14" t="s">
        <v>69</v>
      </c>
      <c r="G573" s="15">
        <f>SUM(G574)</f>
        <v>1</v>
      </c>
    </row>
    <row r="574" spans="1:7" ht="12" x14ac:dyDescent="0.3">
      <c r="B574" s="30" t="s">
        <v>502</v>
      </c>
      <c r="C574" s="26"/>
      <c r="D574" s="30" t="s">
        <v>536</v>
      </c>
      <c r="E574" s="26"/>
      <c r="F574" s="26"/>
      <c r="G574" s="24">
        <v>1</v>
      </c>
    </row>
    <row r="575" spans="1:7" ht="12" x14ac:dyDescent="0.3">
      <c r="A575" s="13">
        <v>2790</v>
      </c>
      <c r="B575" s="1" t="s">
        <v>434</v>
      </c>
      <c r="C575" s="1" t="s">
        <v>13</v>
      </c>
      <c r="D575" s="3" t="s">
        <v>435</v>
      </c>
      <c r="F575" s="14" t="s">
        <v>69</v>
      </c>
      <c r="G575" s="15">
        <f>SUM(G576)</f>
        <v>1</v>
      </c>
    </row>
    <row r="576" spans="1:7" ht="12" x14ac:dyDescent="0.3">
      <c r="B576" s="30" t="s">
        <v>502</v>
      </c>
      <c r="C576" s="26"/>
      <c r="D576" s="30" t="s">
        <v>536</v>
      </c>
      <c r="E576" s="26"/>
      <c r="F576" s="26"/>
      <c r="G576" s="24">
        <v>1</v>
      </c>
    </row>
    <row r="577" spans="1:7" ht="24" x14ac:dyDescent="0.3">
      <c r="A577" s="13">
        <v>2800</v>
      </c>
      <c r="B577" s="1" t="s">
        <v>130</v>
      </c>
      <c r="C577" s="1" t="s">
        <v>13</v>
      </c>
      <c r="D577" s="3" t="s">
        <v>436</v>
      </c>
      <c r="F577" s="14" t="s">
        <v>69</v>
      </c>
      <c r="G577" s="15">
        <f>SUM(G578)</f>
        <v>10</v>
      </c>
    </row>
    <row r="578" spans="1:7" ht="12" x14ac:dyDescent="0.3">
      <c r="B578" s="30" t="s">
        <v>502</v>
      </c>
      <c r="C578" s="26"/>
      <c r="D578" s="30" t="s">
        <v>551</v>
      </c>
      <c r="E578" s="26"/>
      <c r="F578" s="26"/>
      <c r="G578" s="24">
        <v>10</v>
      </c>
    </row>
    <row r="579" spans="1:7" ht="24" x14ac:dyDescent="0.3">
      <c r="A579" s="13">
        <v>2810</v>
      </c>
      <c r="B579" s="1" t="s">
        <v>437</v>
      </c>
      <c r="C579" s="1" t="s">
        <v>13</v>
      </c>
      <c r="D579" s="3" t="s">
        <v>438</v>
      </c>
      <c r="F579" s="14" t="s">
        <v>69</v>
      </c>
      <c r="G579" s="15">
        <f>SUM(G580)</f>
        <v>1</v>
      </c>
    </row>
    <row r="580" spans="1:7" ht="12" x14ac:dyDescent="0.3">
      <c r="B580" s="30" t="s">
        <v>502</v>
      </c>
      <c r="C580" s="26"/>
      <c r="D580" s="30" t="s">
        <v>536</v>
      </c>
      <c r="E580" s="26"/>
      <c r="F580" s="26"/>
      <c r="G580" s="24">
        <v>1</v>
      </c>
    </row>
    <row r="581" spans="1:7" ht="24" x14ac:dyDescent="0.3">
      <c r="A581" s="13">
        <v>2820</v>
      </c>
      <c r="B581" s="1" t="s">
        <v>439</v>
      </c>
      <c r="C581" s="1" t="s">
        <v>13</v>
      </c>
      <c r="D581" s="3" t="s">
        <v>440</v>
      </c>
      <c r="F581" s="14" t="s">
        <v>46</v>
      </c>
      <c r="G581" s="15">
        <f>SUM(G582)</f>
        <v>50.2</v>
      </c>
    </row>
    <row r="582" spans="1:7" ht="12" x14ac:dyDescent="0.3">
      <c r="B582" s="30" t="s">
        <v>502</v>
      </c>
      <c r="C582" s="26"/>
      <c r="D582" s="30" t="s">
        <v>685</v>
      </c>
      <c r="E582" s="26"/>
      <c r="F582" s="26"/>
      <c r="G582" s="24">
        <v>50.2</v>
      </c>
    </row>
    <row r="583" spans="1:7" ht="24" x14ac:dyDescent="0.3">
      <c r="A583" s="13">
        <v>2830</v>
      </c>
      <c r="B583" s="1" t="s">
        <v>160</v>
      </c>
      <c r="C583" s="1" t="s">
        <v>13</v>
      </c>
      <c r="D583" s="3" t="s">
        <v>161</v>
      </c>
      <c r="F583" s="14" t="s">
        <v>46</v>
      </c>
      <c r="G583" s="15">
        <f>SUM(G584)</f>
        <v>50.2</v>
      </c>
    </row>
    <row r="584" spans="1:7" ht="12" x14ac:dyDescent="0.3">
      <c r="B584" s="30" t="s">
        <v>686</v>
      </c>
      <c r="C584" s="26"/>
      <c r="D584" s="30" t="s">
        <v>687</v>
      </c>
      <c r="E584" s="26"/>
      <c r="F584" s="26"/>
      <c r="G584" s="24">
        <v>50.2</v>
      </c>
    </row>
    <row r="585" spans="1:7" ht="24" x14ac:dyDescent="0.3">
      <c r="A585" s="13">
        <v>2840</v>
      </c>
      <c r="B585" s="1" t="s">
        <v>152</v>
      </c>
      <c r="C585" s="1" t="s">
        <v>13</v>
      </c>
      <c r="D585" s="3" t="s">
        <v>153</v>
      </c>
      <c r="F585" s="14" t="s">
        <v>69</v>
      </c>
      <c r="G585" s="15">
        <f>SUM(G586)</f>
        <v>4</v>
      </c>
    </row>
    <row r="586" spans="1:7" ht="12" x14ac:dyDescent="0.3">
      <c r="B586" s="30" t="s">
        <v>502</v>
      </c>
      <c r="C586" s="26"/>
      <c r="D586" s="30" t="s">
        <v>518</v>
      </c>
      <c r="E586" s="26"/>
      <c r="F586" s="26"/>
      <c r="G586" s="24">
        <v>4</v>
      </c>
    </row>
    <row r="587" spans="1:7" ht="24" x14ac:dyDescent="0.3">
      <c r="A587" s="13">
        <v>2850</v>
      </c>
      <c r="B587" s="1" t="s">
        <v>154</v>
      </c>
      <c r="C587" s="1" t="s">
        <v>13</v>
      </c>
      <c r="D587" s="3" t="s">
        <v>155</v>
      </c>
      <c r="F587" s="14" t="s">
        <v>69</v>
      </c>
      <c r="G587" s="15">
        <f>SUM(G588)</f>
        <v>15</v>
      </c>
    </row>
    <row r="588" spans="1:7" ht="12" x14ac:dyDescent="0.3">
      <c r="B588" s="30" t="s">
        <v>502</v>
      </c>
      <c r="C588" s="26"/>
      <c r="D588" s="30" t="s">
        <v>592</v>
      </c>
      <c r="E588" s="26"/>
      <c r="F588" s="26"/>
      <c r="G588" s="24">
        <v>15</v>
      </c>
    </row>
    <row r="589" spans="1:7" ht="12" x14ac:dyDescent="0.3">
      <c r="A589" s="13">
        <v>2860</v>
      </c>
      <c r="B589" s="1" t="s">
        <v>158</v>
      </c>
      <c r="C589" s="1" t="s">
        <v>13</v>
      </c>
      <c r="D589" s="3" t="s">
        <v>159</v>
      </c>
      <c r="F589" s="14" t="s">
        <v>69</v>
      </c>
      <c r="G589" s="15">
        <f>SUM(G590)</f>
        <v>19</v>
      </c>
    </row>
    <row r="590" spans="1:7" ht="12" x14ac:dyDescent="0.3">
      <c r="B590" s="30" t="s">
        <v>688</v>
      </c>
      <c r="C590" s="26"/>
      <c r="D590" s="30" t="s">
        <v>613</v>
      </c>
      <c r="E590" s="26"/>
      <c r="F590" s="26"/>
      <c r="G590" s="24">
        <v>19</v>
      </c>
    </row>
    <row r="591" spans="1:7" ht="12" x14ac:dyDescent="0.3">
      <c r="A591" s="13">
        <v>2870</v>
      </c>
      <c r="B591" s="1" t="s">
        <v>164</v>
      </c>
      <c r="C591" s="1" t="s">
        <v>13</v>
      </c>
      <c r="D591" s="3" t="s">
        <v>342</v>
      </c>
      <c r="F591" s="14" t="s">
        <v>69</v>
      </c>
      <c r="G591" s="15">
        <f>SUM(G592)</f>
        <v>3</v>
      </c>
    </row>
    <row r="592" spans="1:7" ht="12" x14ac:dyDescent="0.3">
      <c r="B592" s="30" t="s">
        <v>502</v>
      </c>
      <c r="C592" s="26"/>
      <c r="D592" s="30" t="s">
        <v>689</v>
      </c>
      <c r="E592" s="26"/>
      <c r="F592" s="26"/>
      <c r="G592" s="24">
        <v>3</v>
      </c>
    </row>
    <row r="593" spans="1:7" ht="12" x14ac:dyDescent="0.3">
      <c r="A593" s="13">
        <v>2880</v>
      </c>
      <c r="B593" s="1" t="s">
        <v>158</v>
      </c>
      <c r="C593" s="1" t="s">
        <v>13</v>
      </c>
      <c r="D593" s="3" t="s">
        <v>159</v>
      </c>
      <c r="F593" s="14" t="s">
        <v>69</v>
      </c>
      <c r="G593" s="15">
        <f>SUM(G594)</f>
        <v>3</v>
      </c>
    </row>
    <row r="594" spans="1:7" ht="12" x14ac:dyDescent="0.3">
      <c r="B594" s="30" t="s">
        <v>690</v>
      </c>
      <c r="C594" s="26"/>
      <c r="D594" s="30" t="s">
        <v>548</v>
      </c>
      <c r="E594" s="26"/>
      <c r="F594" s="26"/>
      <c r="G594" s="24">
        <v>3</v>
      </c>
    </row>
    <row r="595" spans="1:7" ht="24" x14ac:dyDescent="0.3">
      <c r="A595" s="13">
        <v>2890</v>
      </c>
      <c r="B595" s="1" t="s">
        <v>166</v>
      </c>
      <c r="C595" s="1" t="s">
        <v>13</v>
      </c>
      <c r="D595" s="3" t="s">
        <v>167</v>
      </c>
      <c r="F595" s="14" t="s">
        <v>168</v>
      </c>
      <c r="G595" s="15">
        <f>SUM(G596)</f>
        <v>1.337</v>
      </c>
    </row>
    <row r="596" spans="1:7" ht="12" x14ac:dyDescent="0.3">
      <c r="B596" s="30" t="s">
        <v>691</v>
      </c>
      <c r="C596" s="26"/>
      <c r="D596" s="30" t="s">
        <v>692</v>
      </c>
      <c r="E596" s="26"/>
      <c r="F596" s="26"/>
      <c r="G596" s="24">
        <v>1.337</v>
      </c>
    </row>
    <row r="597" spans="1:7" ht="24" x14ac:dyDescent="0.3">
      <c r="A597" s="13">
        <v>2900</v>
      </c>
      <c r="B597" s="1" t="s">
        <v>169</v>
      </c>
      <c r="C597" s="1" t="s">
        <v>13</v>
      </c>
      <c r="D597" s="3" t="s">
        <v>170</v>
      </c>
      <c r="F597" s="14" t="s">
        <v>168</v>
      </c>
      <c r="G597" s="15">
        <f>SUM(G598)</f>
        <v>1.337</v>
      </c>
    </row>
    <row r="598" spans="1:7" ht="12" x14ac:dyDescent="0.3">
      <c r="B598" s="30" t="s">
        <v>693</v>
      </c>
      <c r="C598" s="26"/>
      <c r="D598" s="30" t="s">
        <v>692</v>
      </c>
      <c r="E598" s="26"/>
      <c r="F598" s="26"/>
      <c r="G598" s="24">
        <v>1.337</v>
      </c>
    </row>
    <row r="599" spans="1:7" ht="12" x14ac:dyDescent="0.3">
      <c r="A599" s="13">
        <v>2910</v>
      </c>
      <c r="B599" s="1" t="s">
        <v>171</v>
      </c>
      <c r="C599" s="1" t="s">
        <v>13</v>
      </c>
      <c r="D599" s="3" t="s">
        <v>172</v>
      </c>
      <c r="F599" s="14" t="s">
        <v>168</v>
      </c>
      <c r="G599" s="15">
        <f>SUM(G600)</f>
        <v>2.0059999999999998</v>
      </c>
    </row>
    <row r="600" spans="1:7" ht="12" x14ac:dyDescent="0.3">
      <c r="B600" s="30" t="s">
        <v>694</v>
      </c>
      <c r="C600" s="26"/>
      <c r="D600" s="30" t="s">
        <v>695</v>
      </c>
      <c r="E600" s="26"/>
      <c r="F600" s="26"/>
      <c r="G600" s="24">
        <v>2.0059999999999998</v>
      </c>
    </row>
    <row r="601" spans="1:7" ht="24" x14ac:dyDescent="0.3">
      <c r="A601" s="13">
        <v>2920</v>
      </c>
      <c r="B601" s="1" t="s">
        <v>130</v>
      </c>
      <c r="C601" s="1" t="s">
        <v>13</v>
      </c>
      <c r="D601" s="3" t="s">
        <v>163</v>
      </c>
      <c r="F601" s="14" t="s">
        <v>69</v>
      </c>
      <c r="G601" s="15">
        <f>SUM(G602)</f>
        <v>6</v>
      </c>
    </row>
    <row r="602" spans="1:7" ht="12" x14ac:dyDescent="0.3">
      <c r="B602" s="30" t="s">
        <v>502</v>
      </c>
      <c r="C602" s="26"/>
      <c r="D602" s="30" t="s">
        <v>657</v>
      </c>
      <c r="E602" s="26"/>
      <c r="F602" s="26"/>
      <c r="G602" s="24">
        <v>6</v>
      </c>
    </row>
    <row r="603" spans="1:7" ht="24" x14ac:dyDescent="0.3">
      <c r="A603" s="13">
        <v>2930</v>
      </c>
      <c r="B603" s="1" t="s">
        <v>173</v>
      </c>
      <c r="C603" s="1" t="s">
        <v>13</v>
      </c>
      <c r="D603" s="3" t="s">
        <v>174</v>
      </c>
      <c r="F603" s="14" t="s">
        <v>55</v>
      </c>
      <c r="G603" s="15">
        <f>SUM(G604)</f>
        <v>20</v>
      </c>
    </row>
    <row r="604" spans="1:7" ht="12" x14ac:dyDescent="0.3">
      <c r="B604" s="30" t="s">
        <v>502</v>
      </c>
      <c r="C604" s="26"/>
      <c r="D604" s="30" t="s">
        <v>572</v>
      </c>
      <c r="E604" s="26"/>
      <c r="F604" s="26"/>
      <c r="G604" s="24">
        <v>20</v>
      </c>
    </row>
    <row r="606" spans="1:7" ht="13" x14ac:dyDescent="0.3">
      <c r="A606" s="28" t="s">
        <v>441</v>
      </c>
      <c r="B606" s="26"/>
      <c r="C606" s="29" t="s">
        <v>26</v>
      </c>
      <c r="D606" s="26"/>
      <c r="E606" s="26"/>
    </row>
    <row r="607" spans="1:7" ht="24" x14ac:dyDescent="0.3">
      <c r="A607" s="13">
        <v>2940</v>
      </c>
      <c r="B607" s="1" t="s">
        <v>442</v>
      </c>
      <c r="C607" s="1" t="s">
        <v>13</v>
      </c>
      <c r="D607" s="3" t="s">
        <v>443</v>
      </c>
      <c r="F607" s="14" t="s">
        <v>46</v>
      </c>
      <c r="G607" s="15">
        <f>SUM(G608)</f>
        <v>35</v>
      </c>
    </row>
    <row r="608" spans="1:7" ht="12" x14ac:dyDescent="0.3">
      <c r="B608" s="30" t="s">
        <v>502</v>
      </c>
      <c r="C608" s="26"/>
      <c r="D608" s="30" t="s">
        <v>504</v>
      </c>
      <c r="E608" s="26"/>
      <c r="F608" s="26"/>
      <c r="G608" s="24">
        <v>35</v>
      </c>
    </row>
    <row r="609" spans="1:7" ht="24" x14ac:dyDescent="0.3">
      <c r="A609" s="13">
        <v>2950</v>
      </c>
      <c r="B609" s="1" t="s">
        <v>444</v>
      </c>
      <c r="C609" s="1" t="s">
        <v>13</v>
      </c>
      <c r="D609" s="3" t="s">
        <v>445</v>
      </c>
      <c r="F609" s="14" t="s">
        <v>46</v>
      </c>
      <c r="G609" s="15">
        <f>SUM(G610)</f>
        <v>10</v>
      </c>
    </row>
    <row r="610" spans="1:7" ht="12" x14ac:dyDescent="0.3">
      <c r="B610" s="30" t="s">
        <v>502</v>
      </c>
      <c r="C610" s="26"/>
      <c r="D610" s="30" t="s">
        <v>656</v>
      </c>
      <c r="E610" s="26"/>
      <c r="F610" s="26"/>
      <c r="G610" s="24">
        <v>10</v>
      </c>
    </row>
    <row r="611" spans="1:7" ht="24" x14ac:dyDescent="0.3">
      <c r="A611" s="13">
        <v>2960</v>
      </c>
      <c r="B611" s="1" t="s">
        <v>446</v>
      </c>
      <c r="C611" s="1" t="s">
        <v>13</v>
      </c>
      <c r="D611" s="3" t="s">
        <v>447</v>
      </c>
      <c r="F611" s="14" t="s">
        <v>46</v>
      </c>
      <c r="G611" s="15">
        <f>SUM(G612)</f>
        <v>55</v>
      </c>
    </row>
    <row r="612" spans="1:7" ht="12" x14ac:dyDescent="0.3">
      <c r="B612" s="30" t="s">
        <v>502</v>
      </c>
      <c r="C612" s="26"/>
      <c r="D612" s="30" t="s">
        <v>511</v>
      </c>
      <c r="E612" s="26"/>
      <c r="F612" s="26"/>
      <c r="G612" s="24">
        <v>55</v>
      </c>
    </row>
    <row r="613" spans="1:7" ht="24" x14ac:dyDescent="0.3">
      <c r="A613" s="13">
        <v>2970</v>
      </c>
      <c r="B613" s="1" t="s">
        <v>448</v>
      </c>
      <c r="C613" s="1" t="s">
        <v>13</v>
      </c>
      <c r="D613" s="3" t="s">
        <v>449</v>
      </c>
      <c r="F613" s="14" t="s">
        <v>46</v>
      </c>
      <c r="G613" s="15">
        <f>SUM(G614)</f>
        <v>40</v>
      </c>
    </row>
    <row r="614" spans="1:7" ht="12" x14ac:dyDescent="0.3">
      <c r="B614" s="30" t="s">
        <v>502</v>
      </c>
      <c r="C614" s="26"/>
      <c r="D614" s="30" t="s">
        <v>631</v>
      </c>
      <c r="E614" s="26"/>
      <c r="F614" s="26"/>
      <c r="G614" s="24">
        <v>40</v>
      </c>
    </row>
    <row r="615" spans="1:7" ht="24" x14ac:dyDescent="0.3">
      <c r="A615" s="13">
        <v>2980</v>
      </c>
      <c r="B615" s="1" t="s">
        <v>450</v>
      </c>
      <c r="C615" s="1" t="s">
        <v>13</v>
      </c>
      <c r="D615" s="3" t="s">
        <v>451</v>
      </c>
      <c r="F615" s="14" t="s">
        <v>46</v>
      </c>
      <c r="G615" s="15">
        <f>SUM(G616)</f>
        <v>70</v>
      </c>
    </row>
    <row r="616" spans="1:7" ht="12" x14ac:dyDescent="0.3">
      <c r="B616" s="30" t="s">
        <v>502</v>
      </c>
      <c r="C616" s="26"/>
      <c r="D616" s="30" t="s">
        <v>696</v>
      </c>
      <c r="E616" s="26"/>
      <c r="F616" s="26"/>
      <c r="G616" s="24">
        <v>70</v>
      </c>
    </row>
    <row r="617" spans="1:7" ht="24" x14ac:dyDescent="0.3">
      <c r="A617" s="13">
        <v>2990</v>
      </c>
      <c r="B617" s="1" t="s">
        <v>452</v>
      </c>
      <c r="C617" s="1" t="s">
        <v>13</v>
      </c>
      <c r="D617" s="3" t="s">
        <v>453</v>
      </c>
      <c r="F617" s="14" t="s">
        <v>69</v>
      </c>
      <c r="G617" s="15">
        <f>SUM(G618)</f>
        <v>40</v>
      </c>
    </row>
    <row r="618" spans="1:7" ht="12" x14ac:dyDescent="0.3">
      <c r="B618" s="30" t="s">
        <v>502</v>
      </c>
      <c r="C618" s="26"/>
      <c r="D618" s="30" t="s">
        <v>697</v>
      </c>
      <c r="E618" s="26"/>
      <c r="F618" s="26"/>
      <c r="G618" s="24">
        <v>40</v>
      </c>
    </row>
    <row r="619" spans="1:7" ht="24" x14ac:dyDescent="0.3">
      <c r="A619" s="13">
        <v>3000</v>
      </c>
      <c r="B619" s="1" t="s">
        <v>454</v>
      </c>
      <c r="C619" s="1" t="s">
        <v>13</v>
      </c>
      <c r="D619" s="3" t="s">
        <v>455</v>
      </c>
      <c r="F619" s="14" t="s">
        <v>69</v>
      </c>
      <c r="G619" s="15">
        <f>SUM(G620)</f>
        <v>12</v>
      </c>
    </row>
    <row r="620" spans="1:7" ht="12" x14ac:dyDescent="0.3">
      <c r="B620" s="30" t="s">
        <v>502</v>
      </c>
      <c r="C620" s="26"/>
      <c r="D620" s="30" t="s">
        <v>698</v>
      </c>
      <c r="E620" s="26"/>
      <c r="F620" s="26"/>
      <c r="G620" s="24">
        <v>12</v>
      </c>
    </row>
    <row r="621" spans="1:7" ht="12" x14ac:dyDescent="0.3">
      <c r="A621" s="13">
        <v>3010</v>
      </c>
      <c r="B621" s="1" t="s">
        <v>456</v>
      </c>
      <c r="C621" s="1" t="s">
        <v>13</v>
      </c>
      <c r="D621" s="3" t="s">
        <v>457</v>
      </c>
      <c r="F621" s="14" t="s">
        <v>69</v>
      </c>
      <c r="G621" s="15">
        <f>SUM(G622)</f>
        <v>7</v>
      </c>
    </row>
    <row r="622" spans="1:7" ht="12" x14ac:dyDescent="0.3">
      <c r="B622" s="30" t="s">
        <v>502</v>
      </c>
      <c r="C622" s="26"/>
      <c r="D622" s="30" t="s">
        <v>607</v>
      </c>
      <c r="E622" s="26"/>
      <c r="F622" s="26"/>
      <c r="G622" s="24">
        <v>7</v>
      </c>
    </row>
    <row r="623" spans="1:7" ht="12" x14ac:dyDescent="0.3">
      <c r="A623" s="13">
        <v>3020</v>
      </c>
      <c r="B623" s="1" t="s">
        <v>458</v>
      </c>
      <c r="C623" s="1" t="s">
        <v>13</v>
      </c>
      <c r="D623" s="3" t="s">
        <v>459</v>
      </c>
      <c r="F623" s="14" t="s">
        <v>69</v>
      </c>
      <c r="G623" s="15">
        <f>SUM(G624)</f>
        <v>5</v>
      </c>
    </row>
    <row r="624" spans="1:7" ht="12" x14ac:dyDescent="0.3">
      <c r="B624" s="30" t="s">
        <v>502</v>
      </c>
      <c r="C624" s="26"/>
      <c r="D624" s="30" t="s">
        <v>542</v>
      </c>
      <c r="E624" s="26"/>
      <c r="F624" s="26"/>
      <c r="G624" s="24">
        <v>5</v>
      </c>
    </row>
    <row r="625" spans="1:7" ht="12" x14ac:dyDescent="0.3">
      <c r="A625" s="13">
        <v>3030</v>
      </c>
      <c r="B625" s="1" t="s">
        <v>460</v>
      </c>
      <c r="C625" s="1" t="s">
        <v>13</v>
      </c>
      <c r="D625" s="3" t="s">
        <v>461</v>
      </c>
      <c r="F625" s="14" t="s">
        <v>132</v>
      </c>
      <c r="G625" s="15">
        <f>SUM(G626)</f>
        <v>7</v>
      </c>
    </row>
    <row r="626" spans="1:7" ht="12" x14ac:dyDescent="0.3">
      <c r="B626" s="30" t="s">
        <v>502</v>
      </c>
      <c r="C626" s="26"/>
      <c r="D626" s="30" t="s">
        <v>683</v>
      </c>
      <c r="E626" s="26"/>
      <c r="F626" s="26"/>
      <c r="G626" s="24">
        <v>7</v>
      </c>
    </row>
    <row r="627" spans="1:7" ht="24" x14ac:dyDescent="0.3">
      <c r="A627" s="13">
        <v>3040</v>
      </c>
      <c r="B627" s="1" t="s">
        <v>462</v>
      </c>
      <c r="C627" s="1" t="s">
        <v>13</v>
      </c>
      <c r="D627" s="3" t="s">
        <v>463</v>
      </c>
      <c r="F627" s="14" t="s">
        <v>132</v>
      </c>
      <c r="G627" s="15">
        <f>SUM(G628)</f>
        <v>6</v>
      </c>
    </row>
    <row r="628" spans="1:7" ht="12" x14ac:dyDescent="0.3">
      <c r="B628" s="30" t="s">
        <v>502</v>
      </c>
      <c r="C628" s="26"/>
      <c r="D628" s="30" t="s">
        <v>517</v>
      </c>
      <c r="E628" s="26"/>
      <c r="F628" s="26"/>
      <c r="G628" s="24">
        <v>6</v>
      </c>
    </row>
    <row r="629" spans="1:7" ht="12" x14ac:dyDescent="0.3">
      <c r="A629" s="13">
        <v>3050</v>
      </c>
      <c r="B629" s="1" t="s">
        <v>464</v>
      </c>
      <c r="C629" s="1" t="s">
        <v>13</v>
      </c>
      <c r="D629" s="3" t="s">
        <v>465</v>
      </c>
      <c r="F629" s="14" t="s">
        <v>132</v>
      </c>
      <c r="G629" s="15">
        <f>SUM(G630)</f>
        <v>6</v>
      </c>
    </row>
    <row r="630" spans="1:7" ht="12" x14ac:dyDescent="0.3">
      <c r="B630" s="30" t="s">
        <v>699</v>
      </c>
      <c r="C630" s="26"/>
      <c r="D630" s="30" t="s">
        <v>517</v>
      </c>
      <c r="E630" s="26"/>
      <c r="F630" s="26"/>
      <c r="G630" s="24">
        <v>6</v>
      </c>
    </row>
    <row r="631" spans="1:7" ht="12" x14ac:dyDescent="0.3">
      <c r="A631" s="13">
        <v>3060</v>
      </c>
      <c r="B631" s="1" t="s">
        <v>460</v>
      </c>
      <c r="C631" s="1" t="s">
        <v>13</v>
      </c>
      <c r="D631" s="3" t="s">
        <v>466</v>
      </c>
      <c r="F631" s="14" t="s">
        <v>132</v>
      </c>
      <c r="G631" s="15">
        <f>SUM(G632)</f>
        <v>1</v>
      </c>
    </row>
    <row r="632" spans="1:7" ht="12" x14ac:dyDescent="0.3">
      <c r="B632" s="30" t="s">
        <v>502</v>
      </c>
      <c r="C632" s="26"/>
      <c r="D632" s="30" t="s">
        <v>536</v>
      </c>
      <c r="E632" s="26"/>
      <c r="F632" s="26"/>
      <c r="G632" s="24">
        <v>1</v>
      </c>
    </row>
    <row r="633" spans="1:7" ht="12" x14ac:dyDescent="0.3">
      <c r="A633" s="13">
        <v>3070</v>
      </c>
      <c r="B633" s="1" t="s">
        <v>462</v>
      </c>
      <c r="C633" s="1" t="s">
        <v>13</v>
      </c>
      <c r="D633" s="3" t="s">
        <v>467</v>
      </c>
      <c r="F633" s="14" t="s">
        <v>132</v>
      </c>
      <c r="G633" s="15">
        <f>SUM(G634)</f>
        <v>1</v>
      </c>
    </row>
    <row r="634" spans="1:7" ht="12" x14ac:dyDescent="0.3">
      <c r="B634" s="30" t="s">
        <v>700</v>
      </c>
      <c r="C634" s="26"/>
      <c r="D634" s="30" t="s">
        <v>536</v>
      </c>
      <c r="E634" s="26"/>
      <c r="F634" s="26"/>
      <c r="G634" s="24">
        <v>1</v>
      </c>
    </row>
    <row r="635" spans="1:7" ht="24" x14ac:dyDescent="0.3">
      <c r="A635" s="13">
        <v>3080</v>
      </c>
      <c r="B635" s="1" t="s">
        <v>464</v>
      </c>
      <c r="C635" s="1" t="s">
        <v>13</v>
      </c>
      <c r="D635" s="3" t="s">
        <v>468</v>
      </c>
      <c r="F635" s="14" t="s">
        <v>132</v>
      </c>
      <c r="G635" s="15">
        <f>SUM(G636)</f>
        <v>1</v>
      </c>
    </row>
    <row r="636" spans="1:7" ht="12" x14ac:dyDescent="0.3">
      <c r="B636" s="30" t="s">
        <v>701</v>
      </c>
      <c r="C636" s="26"/>
      <c r="D636" s="30" t="s">
        <v>536</v>
      </c>
      <c r="E636" s="26"/>
      <c r="F636" s="26"/>
      <c r="G636" s="24">
        <v>1</v>
      </c>
    </row>
    <row r="637" spans="1:7" ht="12" x14ac:dyDescent="0.3">
      <c r="A637" s="13">
        <v>3090</v>
      </c>
      <c r="B637" s="1" t="s">
        <v>130</v>
      </c>
      <c r="C637" s="1" t="s">
        <v>13</v>
      </c>
      <c r="D637" s="3" t="s">
        <v>469</v>
      </c>
      <c r="F637" s="14" t="s">
        <v>132</v>
      </c>
      <c r="G637" s="15">
        <f>SUM(G638)</f>
        <v>1</v>
      </c>
    </row>
    <row r="638" spans="1:7" ht="12" x14ac:dyDescent="0.3">
      <c r="B638" s="30" t="s">
        <v>701</v>
      </c>
      <c r="C638" s="26"/>
      <c r="D638" s="30" t="s">
        <v>536</v>
      </c>
      <c r="E638" s="26"/>
      <c r="F638" s="26"/>
      <c r="G638" s="24">
        <v>1</v>
      </c>
    </row>
    <row r="639" spans="1:7" ht="12" x14ac:dyDescent="0.3">
      <c r="A639" s="13">
        <v>3100</v>
      </c>
      <c r="B639" s="1" t="s">
        <v>130</v>
      </c>
      <c r="C639" s="1" t="s">
        <v>13</v>
      </c>
      <c r="D639" s="3" t="s">
        <v>470</v>
      </c>
      <c r="F639" s="14" t="s">
        <v>132</v>
      </c>
      <c r="G639" s="15">
        <f>SUM(G640)</f>
        <v>1</v>
      </c>
    </row>
    <row r="640" spans="1:7" ht="12" x14ac:dyDescent="0.3">
      <c r="B640" s="30" t="s">
        <v>701</v>
      </c>
      <c r="C640" s="26"/>
      <c r="D640" s="30" t="s">
        <v>536</v>
      </c>
      <c r="E640" s="26"/>
      <c r="F640" s="26"/>
      <c r="G640" s="24">
        <v>1</v>
      </c>
    </row>
    <row r="641" spans="1:7" ht="12" x14ac:dyDescent="0.3">
      <c r="A641" s="13">
        <v>3110</v>
      </c>
      <c r="B641" s="1" t="s">
        <v>471</v>
      </c>
      <c r="C641" s="1" t="s">
        <v>13</v>
      </c>
      <c r="D641" s="3" t="s">
        <v>472</v>
      </c>
      <c r="F641" s="14" t="s">
        <v>69</v>
      </c>
      <c r="G641" s="15">
        <f>SUM(G642)</f>
        <v>1</v>
      </c>
    </row>
    <row r="642" spans="1:7" ht="12" x14ac:dyDescent="0.3">
      <c r="B642" s="30" t="s">
        <v>502</v>
      </c>
      <c r="C642" s="26"/>
      <c r="D642" s="30" t="s">
        <v>536</v>
      </c>
      <c r="E642" s="26"/>
      <c r="F642" s="26"/>
      <c r="G642" s="24">
        <v>1</v>
      </c>
    </row>
    <row r="643" spans="1:7" ht="12" x14ac:dyDescent="0.3">
      <c r="A643" s="13">
        <v>3120</v>
      </c>
      <c r="B643" s="1" t="s">
        <v>473</v>
      </c>
      <c r="C643" s="1" t="s">
        <v>13</v>
      </c>
      <c r="D643" s="3" t="s">
        <v>474</v>
      </c>
      <c r="F643" s="14" t="s">
        <v>55</v>
      </c>
      <c r="G643" s="15">
        <f>SUM(G644)</f>
        <v>1</v>
      </c>
    </row>
    <row r="644" spans="1:7" ht="12" x14ac:dyDescent="0.3">
      <c r="B644" s="30" t="s">
        <v>702</v>
      </c>
      <c r="C644" s="26"/>
      <c r="D644" s="30" t="s">
        <v>536</v>
      </c>
      <c r="E644" s="26"/>
      <c r="F644" s="26"/>
      <c r="G644" s="24">
        <v>1</v>
      </c>
    </row>
    <row r="645" spans="1:7" ht="12" x14ac:dyDescent="0.3">
      <c r="A645" s="13">
        <v>3130</v>
      </c>
      <c r="B645" s="1" t="s">
        <v>471</v>
      </c>
      <c r="C645" s="1" t="s">
        <v>13</v>
      </c>
      <c r="D645" s="3" t="s">
        <v>475</v>
      </c>
      <c r="F645" s="14" t="s">
        <v>69</v>
      </c>
      <c r="G645" s="15">
        <f>SUM(G646)</f>
        <v>1</v>
      </c>
    </row>
    <row r="646" spans="1:7" ht="12" x14ac:dyDescent="0.3">
      <c r="B646" s="30" t="s">
        <v>502</v>
      </c>
      <c r="C646" s="26"/>
      <c r="D646" s="30" t="s">
        <v>536</v>
      </c>
      <c r="E646" s="26"/>
      <c r="F646" s="26"/>
      <c r="G646" s="24">
        <v>1</v>
      </c>
    </row>
    <row r="647" spans="1:7" ht="12" x14ac:dyDescent="0.3">
      <c r="A647" s="13">
        <v>3140</v>
      </c>
      <c r="B647" s="1" t="s">
        <v>476</v>
      </c>
      <c r="C647" s="1" t="s">
        <v>13</v>
      </c>
      <c r="D647" s="3" t="s">
        <v>477</v>
      </c>
      <c r="F647" s="14" t="s">
        <v>132</v>
      </c>
      <c r="G647" s="15">
        <f>SUM(G648)</f>
        <v>21</v>
      </c>
    </row>
    <row r="648" spans="1:7" ht="12" x14ac:dyDescent="0.3">
      <c r="B648" s="30" t="s">
        <v>502</v>
      </c>
      <c r="C648" s="26"/>
      <c r="D648" s="30" t="s">
        <v>550</v>
      </c>
      <c r="E648" s="26"/>
      <c r="F648" s="26"/>
      <c r="G648" s="24">
        <v>21</v>
      </c>
    </row>
    <row r="649" spans="1:7" ht="12" x14ac:dyDescent="0.3">
      <c r="A649" s="13">
        <v>3150</v>
      </c>
      <c r="B649" s="1" t="s">
        <v>478</v>
      </c>
      <c r="C649" s="1" t="s">
        <v>13</v>
      </c>
      <c r="D649" s="3" t="s">
        <v>479</v>
      </c>
      <c r="F649" s="14" t="s">
        <v>132</v>
      </c>
      <c r="G649" s="15">
        <f>SUM(G650)</f>
        <v>21</v>
      </c>
    </row>
    <row r="650" spans="1:7" ht="12" x14ac:dyDescent="0.3">
      <c r="B650" s="30" t="s">
        <v>703</v>
      </c>
      <c r="C650" s="26"/>
      <c r="D650" s="30" t="s">
        <v>550</v>
      </c>
      <c r="E650" s="26"/>
      <c r="F650" s="26"/>
      <c r="G650" s="24">
        <v>21</v>
      </c>
    </row>
    <row r="651" spans="1:7" ht="12" x14ac:dyDescent="0.3">
      <c r="A651" s="13">
        <v>3160</v>
      </c>
      <c r="B651" s="1" t="s">
        <v>480</v>
      </c>
      <c r="C651" s="1" t="s">
        <v>13</v>
      </c>
      <c r="D651" s="3" t="s">
        <v>481</v>
      </c>
      <c r="F651" s="14" t="s">
        <v>132</v>
      </c>
      <c r="G651" s="15">
        <f>SUM(G652)</f>
        <v>1</v>
      </c>
    </row>
    <row r="652" spans="1:7" ht="12" x14ac:dyDescent="0.3">
      <c r="B652" s="30" t="s">
        <v>502</v>
      </c>
      <c r="C652" s="26"/>
      <c r="D652" s="30" t="s">
        <v>536</v>
      </c>
      <c r="E652" s="26"/>
      <c r="F652" s="26"/>
      <c r="G652" s="24">
        <v>1</v>
      </c>
    </row>
    <row r="653" spans="1:7" ht="24" x14ac:dyDescent="0.3">
      <c r="A653" s="13">
        <v>3170</v>
      </c>
      <c r="B653" s="1" t="s">
        <v>464</v>
      </c>
      <c r="C653" s="1" t="s">
        <v>13</v>
      </c>
      <c r="D653" s="3" t="s">
        <v>482</v>
      </c>
      <c r="F653" s="14" t="s">
        <v>132</v>
      </c>
      <c r="G653" s="15">
        <f>SUM(G654)</f>
        <v>1</v>
      </c>
    </row>
    <row r="654" spans="1:7" ht="12" x14ac:dyDescent="0.3">
      <c r="B654" s="30" t="s">
        <v>704</v>
      </c>
      <c r="C654" s="26"/>
      <c r="D654" s="30" t="s">
        <v>536</v>
      </c>
      <c r="E654" s="26"/>
      <c r="F654" s="26"/>
      <c r="G654" s="24">
        <v>1</v>
      </c>
    </row>
    <row r="655" spans="1:7" ht="24" x14ac:dyDescent="0.3">
      <c r="A655" s="13">
        <v>3180</v>
      </c>
      <c r="B655" s="1" t="s">
        <v>483</v>
      </c>
      <c r="C655" s="1" t="s">
        <v>13</v>
      </c>
      <c r="D655" s="3" t="s">
        <v>484</v>
      </c>
      <c r="F655" s="14" t="s">
        <v>69</v>
      </c>
      <c r="G655" s="15">
        <f>SUM(G656)</f>
        <v>3</v>
      </c>
    </row>
    <row r="656" spans="1:7" ht="12" x14ac:dyDescent="0.3">
      <c r="B656" s="30" t="s">
        <v>502</v>
      </c>
      <c r="C656" s="26"/>
      <c r="D656" s="30" t="s">
        <v>548</v>
      </c>
      <c r="E656" s="26"/>
      <c r="F656" s="26"/>
      <c r="G656" s="24">
        <v>3</v>
      </c>
    </row>
    <row r="657" spans="1:7" ht="12" x14ac:dyDescent="0.3">
      <c r="A657" s="13">
        <v>3190</v>
      </c>
      <c r="B657" s="1" t="s">
        <v>485</v>
      </c>
      <c r="C657" s="1" t="s">
        <v>13</v>
      </c>
      <c r="D657" s="3" t="s">
        <v>486</v>
      </c>
      <c r="F657" s="14" t="s">
        <v>69</v>
      </c>
      <c r="G657" s="15">
        <f>SUM(G658)</f>
        <v>4</v>
      </c>
    </row>
    <row r="658" spans="1:7" ht="12" x14ac:dyDescent="0.3">
      <c r="B658" s="30" t="s">
        <v>502</v>
      </c>
      <c r="C658" s="26"/>
      <c r="D658" s="30" t="s">
        <v>518</v>
      </c>
      <c r="E658" s="26"/>
      <c r="F658" s="26"/>
      <c r="G658" s="24">
        <v>4</v>
      </c>
    </row>
    <row r="659" spans="1:7" ht="12" x14ac:dyDescent="0.3">
      <c r="A659" s="13">
        <v>3200</v>
      </c>
      <c r="B659" s="1" t="s">
        <v>485</v>
      </c>
      <c r="C659" s="1" t="s">
        <v>13</v>
      </c>
      <c r="D659" s="3" t="s">
        <v>487</v>
      </c>
      <c r="F659" s="14" t="s">
        <v>69</v>
      </c>
      <c r="G659" s="15">
        <f>SUM(G660)</f>
        <v>1</v>
      </c>
    </row>
    <row r="660" spans="1:7" ht="12" x14ac:dyDescent="0.3">
      <c r="B660" s="30" t="s">
        <v>502</v>
      </c>
      <c r="C660" s="26"/>
      <c r="D660" s="30" t="s">
        <v>536</v>
      </c>
      <c r="E660" s="26"/>
      <c r="F660" s="26"/>
      <c r="G660" s="24">
        <v>1</v>
      </c>
    </row>
    <row r="661" spans="1:7" ht="12" x14ac:dyDescent="0.3">
      <c r="A661" s="13">
        <v>3210</v>
      </c>
      <c r="B661" s="1" t="s">
        <v>485</v>
      </c>
      <c r="C661" s="1" t="s">
        <v>13</v>
      </c>
      <c r="D661" s="3" t="s">
        <v>488</v>
      </c>
      <c r="F661" s="14" t="s">
        <v>69</v>
      </c>
      <c r="G661" s="15">
        <f>SUM(G662)</f>
        <v>10</v>
      </c>
    </row>
    <row r="662" spans="1:7" ht="12" x14ac:dyDescent="0.3">
      <c r="B662" s="30" t="s">
        <v>502</v>
      </c>
      <c r="C662" s="26"/>
      <c r="D662" s="30" t="s">
        <v>551</v>
      </c>
      <c r="E662" s="26"/>
      <c r="F662" s="26"/>
      <c r="G662" s="24">
        <v>10</v>
      </c>
    </row>
    <row r="663" spans="1:7" ht="12" x14ac:dyDescent="0.3">
      <c r="A663" s="13">
        <v>3220</v>
      </c>
      <c r="B663" s="1" t="s">
        <v>489</v>
      </c>
      <c r="C663" s="1" t="s">
        <v>13</v>
      </c>
      <c r="D663" s="3" t="s">
        <v>490</v>
      </c>
      <c r="F663" s="14" t="s">
        <v>132</v>
      </c>
      <c r="G663" s="15">
        <f>SUM(G664)</f>
        <v>3</v>
      </c>
    </row>
    <row r="664" spans="1:7" ht="12" x14ac:dyDescent="0.3">
      <c r="B664" s="30" t="s">
        <v>502</v>
      </c>
      <c r="C664" s="26"/>
      <c r="D664" s="30" t="s">
        <v>548</v>
      </c>
      <c r="E664" s="26"/>
      <c r="F664" s="26"/>
      <c r="G664" s="24">
        <v>3</v>
      </c>
    </row>
    <row r="665" spans="1:7" ht="24" x14ac:dyDescent="0.3">
      <c r="A665" s="13">
        <v>3230</v>
      </c>
      <c r="B665" s="1" t="s">
        <v>491</v>
      </c>
      <c r="C665" s="1" t="s">
        <v>13</v>
      </c>
      <c r="D665" s="3" t="s">
        <v>492</v>
      </c>
      <c r="F665" s="14" t="s">
        <v>168</v>
      </c>
      <c r="G665" s="15">
        <f>SUM(G666)</f>
        <v>44</v>
      </c>
    </row>
    <row r="666" spans="1:7" ht="12" x14ac:dyDescent="0.3">
      <c r="B666" s="30" t="s">
        <v>705</v>
      </c>
      <c r="C666" s="26"/>
      <c r="D666" s="30" t="s">
        <v>706</v>
      </c>
      <c r="E666" s="26"/>
      <c r="F666" s="26"/>
      <c r="G666" s="24">
        <v>44</v>
      </c>
    </row>
    <row r="667" spans="1:7" ht="24" x14ac:dyDescent="0.3">
      <c r="A667" s="13">
        <v>3240</v>
      </c>
      <c r="B667" s="1" t="s">
        <v>493</v>
      </c>
      <c r="C667" s="1" t="s">
        <v>13</v>
      </c>
      <c r="D667" s="3" t="s">
        <v>494</v>
      </c>
      <c r="F667" s="14" t="s">
        <v>168</v>
      </c>
      <c r="G667" s="15">
        <f>SUM(G668)</f>
        <v>44</v>
      </c>
    </row>
    <row r="668" spans="1:7" ht="12" x14ac:dyDescent="0.3">
      <c r="B668" s="30" t="s">
        <v>707</v>
      </c>
      <c r="C668" s="26"/>
      <c r="D668" s="30" t="s">
        <v>706</v>
      </c>
      <c r="E668" s="26"/>
      <c r="F668" s="26"/>
      <c r="G668" s="24">
        <v>44</v>
      </c>
    </row>
    <row r="669" spans="1:7" ht="12" x14ac:dyDescent="0.3">
      <c r="A669" s="13">
        <v>3250</v>
      </c>
      <c r="B669" s="1" t="s">
        <v>495</v>
      </c>
      <c r="C669" s="1" t="s">
        <v>13</v>
      </c>
      <c r="D669" s="3" t="s">
        <v>496</v>
      </c>
      <c r="F669" s="14" t="s">
        <v>168</v>
      </c>
      <c r="G669" s="15">
        <f>SUM(G670)</f>
        <v>22</v>
      </c>
    </row>
    <row r="670" spans="1:7" ht="12" x14ac:dyDescent="0.3">
      <c r="B670" s="30" t="s">
        <v>708</v>
      </c>
      <c r="C670" s="26"/>
      <c r="D670" s="30" t="s">
        <v>541</v>
      </c>
      <c r="E670" s="26"/>
      <c r="F670" s="26"/>
      <c r="G670" s="24">
        <v>22</v>
      </c>
    </row>
    <row r="671" spans="1:7" ht="24" x14ac:dyDescent="0.3">
      <c r="A671" s="13">
        <v>3260</v>
      </c>
      <c r="B671" s="1" t="s">
        <v>439</v>
      </c>
      <c r="C671" s="1" t="s">
        <v>13</v>
      </c>
      <c r="D671" s="3" t="s">
        <v>440</v>
      </c>
      <c r="F671" s="14" t="s">
        <v>46</v>
      </c>
      <c r="G671" s="15">
        <f>SUM(G672)</f>
        <v>68.7</v>
      </c>
    </row>
    <row r="672" spans="1:7" ht="12" x14ac:dyDescent="0.3">
      <c r="B672" s="30" t="s">
        <v>502</v>
      </c>
      <c r="C672" s="26"/>
      <c r="D672" s="30" t="s">
        <v>709</v>
      </c>
      <c r="E672" s="26"/>
      <c r="F672" s="26"/>
      <c r="G672" s="24">
        <v>68.7</v>
      </c>
    </row>
    <row r="673" spans="1:7" ht="24" x14ac:dyDescent="0.3">
      <c r="A673" s="13">
        <v>3270</v>
      </c>
      <c r="B673" s="1" t="s">
        <v>160</v>
      </c>
      <c r="C673" s="1" t="s">
        <v>13</v>
      </c>
      <c r="D673" s="3" t="s">
        <v>161</v>
      </c>
      <c r="F673" s="14" t="s">
        <v>46</v>
      </c>
      <c r="G673" s="15">
        <f>SUM(G674)</f>
        <v>68.7</v>
      </c>
    </row>
    <row r="674" spans="1:7" ht="12" x14ac:dyDescent="0.3">
      <c r="B674" s="30" t="s">
        <v>710</v>
      </c>
      <c r="C674" s="26"/>
      <c r="D674" s="30" t="s">
        <v>711</v>
      </c>
      <c r="E674" s="26"/>
      <c r="F674" s="26"/>
      <c r="G674" s="24">
        <v>68.7</v>
      </c>
    </row>
    <row r="675" spans="1:7" ht="24" x14ac:dyDescent="0.3">
      <c r="A675" s="13">
        <v>3280</v>
      </c>
      <c r="B675" s="1" t="s">
        <v>497</v>
      </c>
      <c r="C675" s="1" t="s">
        <v>13</v>
      </c>
      <c r="D675" s="3" t="s">
        <v>498</v>
      </c>
      <c r="F675" s="14" t="s">
        <v>46</v>
      </c>
      <c r="G675" s="15">
        <f>SUM(G676)</f>
        <v>110</v>
      </c>
    </row>
    <row r="676" spans="1:7" ht="12" x14ac:dyDescent="0.3">
      <c r="B676" s="30" t="s">
        <v>712</v>
      </c>
      <c r="C676" s="26"/>
      <c r="D676" s="30" t="s">
        <v>713</v>
      </c>
      <c r="E676" s="26"/>
      <c r="F676" s="26"/>
      <c r="G676" s="24">
        <v>110</v>
      </c>
    </row>
    <row r="677" spans="1:7" ht="24" x14ac:dyDescent="0.3">
      <c r="A677" s="13">
        <v>3290</v>
      </c>
      <c r="B677" s="1" t="s">
        <v>499</v>
      </c>
      <c r="C677" s="1" t="s">
        <v>13</v>
      </c>
      <c r="D677" s="3" t="s">
        <v>500</v>
      </c>
      <c r="F677" s="14" t="s">
        <v>168</v>
      </c>
      <c r="G677" s="15">
        <f>SUM(G678)</f>
        <v>3.3</v>
      </c>
    </row>
    <row r="678" spans="1:7" ht="12" x14ac:dyDescent="0.3">
      <c r="B678" s="30" t="s">
        <v>714</v>
      </c>
      <c r="C678" s="26"/>
      <c r="D678" s="30" t="s">
        <v>715</v>
      </c>
      <c r="E678" s="26"/>
      <c r="F678" s="26"/>
      <c r="G678" s="24">
        <v>3.3</v>
      </c>
    </row>
    <row r="679" spans="1:7" ht="24" x14ac:dyDescent="0.3">
      <c r="A679" s="13">
        <v>3300</v>
      </c>
      <c r="B679" s="1" t="s">
        <v>152</v>
      </c>
      <c r="C679" s="1" t="s">
        <v>13</v>
      </c>
      <c r="D679" s="3" t="s">
        <v>153</v>
      </c>
      <c r="F679" s="14" t="s">
        <v>69</v>
      </c>
      <c r="G679" s="15">
        <f>SUM(G680)</f>
        <v>6</v>
      </c>
    </row>
    <row r="680" spans="1:7" ht="12" x14ac:dyDescent="0.3">
      <c r="B680" s="30" t="s">
        <v>502</v>
      </c>
      <c r="C680" s="26"/>
      <c r="D680" s="30" t="s">
        <v>517</v>
      </c>
      <c r="E680" s="26"/>
      <c r="F680" s="26"/>
      <c r="G680" s="24">
        <v>6</v>
      </c>
    </row>
    <row r="681" spans="1:7" ht="24" x14ac:dyDescent="0.3">
      <c r="A681" s="13">
        <v>3310</v>
      </c>
      <c r="B681" s="1" t="s">
        <v>154</v>
      </c>
      <c r="C681" s="1" t="s">
        <v>13</v>
      </c>
      <c r="D681" s="3" t="s">
        <v>155</v>
      </c>
      <c r="F681" s="14" t="s">
        <v>69</v>
      </c>
      <c r="G681" s="15">
        <f>SUM(G682)</f>
        <v>11</v>
      </c>
    </row>
    <row r="682" spans="1:7" ht="12" x14ac:dyDescent="0.3">
      <c r="B682" s="30" t="s">
        <v>502</v>
      </c>
      <c r="C682" s="26"/>
      <c r="D682" s="30" t="s">
        <v>610</v>
      </c>
      <c r="E682" s="26"/>
      <c r="F682" s="26"/>
      <c r="G682" s="24">
        <v>11</v>
      </c>
    </row>
    <row r="683" spans="1:7" ht="12" x14ac:dyDescent="0.3">
      <c r="A683" s="13">
        <v>3320</v>
      </c>
      <c r="B683" s="1" t="s">
        <v>158</v>
      </c>
      <c r="C683" s="1" t="s">
        <v>13</v>
      </c>
      <c r="D683" s="3" t="s">
        <v>159</v>
      </c>
      <c r="F683" s="14" t="s">
        <v>69</v>
      </c>
      <c r="G683" s="15">
        <f>SUM(G684)</f>
        <v>17</v>
      </c>
    </row>
    <row r="684" spans="1:7" ht="12" x14ac:dyDescent="0.3">
      <c r="B684" s="30" t="s">
        <v>716</v>
      </c>
      <c r="C684" s="26"/>
      <c r="D684" s="30" t="s">
        <v>717</v>
      </c>
      <c r="E684" s="26"/>
      <c r="F684" s="26"/>
      <c r="G684" s="24">
        <v>17</v>
      </c>
    </row>
    <row r="685" spans="1:7" ht="12" x14ac:dyDescent="0.3">
      <c r="A685" s="13">
        <v>3330</v>
      </c>
      <c r="B685" s="1" t="s">
        <v>164</v>
      </c>
      <c r="C685" s="1" t="s">
        <v>13</v>
      </c>
      <c r="D685" s="3" t="s">
        <v>342</v>
      </c>
      <c r="F685" s="14" t="s">
        <v>69</v>
      </c>
      <c r="G685" s="15">
        <f>SUM(G686)</f>
        <v>15</v>
      </c>
    </row>
    <row r="686" spans="1:7" ht="12" x14ac:dyDescent="0.3">
      <c r="B686" s="30" t="s">
        <v>502</v>
      </c>
      <c r="C686" s="26"/>
      <c r="D686" s="30" t="s">
        <v>592</v>
      </c>
      <c r="E686" s="26"/>
      <c r="F686" s="26"/>
      <c r="G686" s="24">
        <v>15</v>
      </c>
    </row>
    <row r="687" spans="1:7" ht="12" x14ac:dyDescent="0.3">
      <c r="A687" s="13">
        <v>3340</v>
      </c>
      <c r="B687" s="1" t="s">
        <v>158</v>
      </c>
      <c r="C687" s="1" t="s">
        <v>13</v>
      </c>
      <c r="D687" s="3" t="s">
        <v>159</v>
      </c>
      <c r="F687" s="14" t="s">
        <v>69</v>
      </c>
      <c r="G687" s="15">
        <f>SUM(G688)</f>
        <v>15</v>
      </c>
    </row>
    <row r="688" spans="1:7" ht="12" x14ac:dyDescent="0.3">
      <c r="B688" s="30" t="s">
        <v>718</v>
      </c>
      <c r="C688" s="26"/>
      <c r="D688" s="30" t="s">
        <v>592</v>
      </c>
      <c r="E688" s="26"/>
      <c r="F688" s="26"/>
      <c r="G688" s="24">
        <v>15</v>
      </c>
    </row>
    <row r="689" spans="1:7" ht="24" x14ac:dyDescent="0.3">
      <c r="A689" s="13">
        <v>3350</v>
      </c>
      <c r="B689" s="1" t="s">
        <v>166</v>
      </c>
      <c r="C689" s="1" t="s">
        <v>13</v>
      </c>
      <c r="D689" s="3" t="s">
        <v>167</v>
      </c>
      <c r="F689" s="14" t="s">
        <v>168</v>
      </c>
      <c r="G689" s="15">
        <f>SUM(G690)</f>
        <v>5.27</v>
      </c>
    </row>
    <row r="690" spans="1:7" ht="12" x14ac:dyDescent="0.3">
      <c r="B690" s="30" t="s">
        <v>719</v>
      </c>
      <c r="C690" s="26"/>
      <c r="D690" s="30" t="s">
        <v>720</v>
      </c>
      <c r="E690" s="26"/>
      <c r="F690" s="26"/>
      <c r="G690" s="24">
        <v>5.27</v>
      </c>
    </row>
    <row r="691" spans="1:7" ht="24" x14ac:dyDescent="0.3">
      <c r="A691" s="13">
        <v>3360</v>
      </c>
      <c r="B691" s="1" t="s">
        <v>169</v>
      </c>
      <c r="C691" s="1" t="s">
        <v>13</v>
      </c>
      <c r="D691" s="3" t="s">
        <v>170</v>
      </c>
      <c r="F691" s="14" t="s">
        <v>168</v>
      </c>
      <c r="G691" s="15">
        <f>SUM(G692)</f>
        <v>5.27</v>
      </c>
    </row>
    <row r="692" spans="1:7" ht="12" x14ac:dyDescent="0.3">
      <c r="B692" s="30" t="s">
        <v>721</v>
      </c>
      <c r="C692" s="26"/>
      <c r="D692" s="30" t="s">
        <v>720</v>
      </c>
      <c r="E692" s="26"/>
      <c r="F692" s="26"/>
      <c r="G692" s="24">
        <v>5.27</v>
      </c>
    </row>
    <row r="693" spans="1:7" ht="12" x14ac:dyDescent="0.3">
      <c r="A693" s="13">
        <v>3370</v>
      </c>
      <c r="B693" s="1" t="s">
        <v>171</v>
      </c>
      <c r="C693" s="1" t="s">
        <v>13</v>
      </c>
      <c r="D693" s="3" t="s">
        <v>172</v>
      </c>
      <c r="F693" s="14" t="s">
        <v>168</v>
      </c>
      <c r="G693" s="15">
        <f>SUM(G694)</f>
        <v>7.9050000000000002</v>
      </c>
    </row>
    <row r="694" spans="1:7" ht="12" x14ac:dyDescent="0.3">
      <c r="B694" s="30" t="s">
        <v>722</v>
      </c>
      <c r="C694" s="26"/>
      <c r="D694" s="30" t="s">
        <v>723</v>
      </c>
      <c r="E694" s="26"/>
      <c r="F694" s="26"/>
      <c r="G694" s="24">
        <v>7.9050000000000002</v>
      </c>
    </row>
    <row r="695" spans="1:7" ht="24" x14ac:dyDescent="0.3">
      <c r="A695" s="13">
        <v>3380</v>
      </c>
      <c r="B695" s="1" t="s">
        <v>130</v>
      </c>
      <c r="C695" s="1" t="s">
        <v>13</v>
      </c>
      <c r="D695" s="3" t="s">
        <v>163</v>
      </c>
      <c r="F695" s="14" t="s">
        <v>69</v>
      </c>
      <c r="G695" s="15">
        <f>SUM(G696)</f>
        <v>1</v>
      </c>
    </row>
    <row r="696" spans="1:7" ht="12" x14ac:dyDescent="0.3">
      <c r="B696" s="30" t="s">
        <v>502</v>
      </c>
      <c r="C696" s="26"/>
      <c r="D696" s="30" t="s">
        <v>536</v>
      </c>
      <c r="E696" s="26"/>
      <c r="F696" s="26"/>
      <c r="G696" s="24">
        <v>1</v>
      </c>
    </row>
  </sheetData>
  <mergeCells count="692">
    <mergeCell ref="B696:C696"/>
    <mergeCell ref="D696:F696"/>
    <mergeCell ref="B690:C690"/>
    <mergeCell ref="D690:F690"/>
    <mergeCell ref="B692:C692"/>
    <mergeCell ref="D692:F692"/>
    <mergeCell ref="B694:C694"/>
    <mergeCell ref="D694:F694"/>
    <mergeCell ref="B684:C684"/>
    <mergeCell ref="D684:F684"/>
    <mergeCell ref="B686:C686"/>
    <mergeCell ref="D686:F686"/>
    <mergeCell ref="B688:C688"/>
    <mergeCell ref="D688:F688"/>
    <mergeCell ref="B678:C678"/>
    <mergeCell ref="D678:F678"/>
    <mergeCell ref="B680:C680"/>
    <mergeCell ref="D680:F680"/>
    <mergeCell ref="B682:C682"/>
    <mergeCell ref="D682:F682"/>
    <mergeCell ref="B672:C672"/>
    <mergeCell ref="D672:F672"/>
    <mergeCell ref="B674:C674"/>
    <mergeCell ref="D674:F674"/>
    <mergeCell ref="B676:C676"/>
    <mergeCell ref="D676:F676"/>
    <mergeCell ref="B666:C666"/>
    <mergeCell ref="D666:F666"/>
    <mergeCell ref="B668:C668"/>
    <mergeCell ref="D668:F668"/>
    <mergeCell ref="B670:C670"/>
    <mergeCell ref="D670:F670"/>
    <mergeCell ref="B660:C660"/>
    <mergeCell ref="D660:F660"/>
    <mergeCell ref="B662:C662"/>
    <mergeCell ref="D662:F662"/>
    <mergeCell ref="B664:C664"/>
    <mergeCell ref="D664:F664"/>
    <mergeCell ref="B654:C654"/>
    <mergeCell ref="D654:F654"/>
    <mergeCell ref="B656:C656"/>
    <mergeCell ref="D656:F656"/>
    <mergeCell ref="B658:C658"/>
    <mergeCell ref="D658:F658"/>
    <mergeCell ref="B648:C648"/>
    <mergeCell ref="D648:F648"/>
    <mergeCell ref="B650:C650"/>
    <mergeCell ref="D650:F650"/>
    <mergeCell ref="B652:C652"/>
    <mergeCell ref="D652:F652"/>
    <mergeCell ref="B642:C642"/>
    <mergeCell ref="D642:F642"/>
    <mergeCell ref="B644:C644"/>
    <mergeCell ref="D644:F644"/>
    <mergeCell ref="B646:C646"/>
    <mergeCell ref="D646:F646"/>
    <mergeCell ref="B636:C636"/>
    <mergeCell ref="D636:F636"/>
    <mergeCell ref="B638:C638"/>
    <mergeCell ref="D638:F638"/>
    <mergeCell ref="B640:C640"/>
    <mergeCell ref="D640:F640"/>
    <mergeCell ref="B630:C630"/>
    <mergeCell ref="D630:F630"/>
    <mergeCell ref="B632:C632"/>
    <mergeCell ref="D632:F632"/>
    <mergeCell ref="B634:C634"/>
    <mergeCell ref="D634:F634"/>
    <mergeCell ref="B624:C624"/>
    <mergeCell ref="D624:F624"/>
    <mergeCell ref="B626:C626"/>
    <mergeCell ref="D626:F626"/>
    <mergeCell ref="B628:C628"/>
    <mergeCell ref="D628:F628"/>
    <mergeCell ref="B618:C618"/>
    <mergeCell ref="D618:F618"/>
    <mergeCell ref="B620:C620"/>
    <mergeCell ref="D620:F620"/>
    <mergeCell ref="B622:C622"/>
    <mergeCell ref="D622:F622"/>
    <mergeCell ref="B612:C612"/>
    <mergeCell ref="D612:F612"/>
    <mergeCell ref="B614:C614"/>
    <mergeCell ref="D614:F614"/>
    <mergeCell ref="B616:C616"/>
    <mergeCell ref="D616:F616"/>
    <mergeCell ref="A606:B606"/>
    <mergeCell ref="C606:E606"/>
    <mergeCell ref="B608:C608"/>
    <mergeCell ref="D608:F608"/>
    <mergeCell ref="B610:C610"/>
    <mergeCell ref="D610:F610"/>
    <mergeCell ref="B600:C600"/>
    <mergeCell ref="D600:F600"/>
    <mergeCell ref="B602:C602"/>
    <mergeCell ref="D602:F602"/>
    <mergeCell ref="B604:C604"/>
    <mergeCell ref="D604:F604"/>
    <mergeCell ref="B594:C594"/>
    <mergeCell ref="D594:F594"/>
    <mergeCell ref="B596:C596"/>
    <mergeCell ref="D596:F596"/>
    <mergeCell ref="B598:C598"/>
    <mergeCell ref="D598:F598"/>
    <mergeCell ref="B588:C588"/>
    <mergeCell ref="D588:F588"/>
    <mergeCell ref="B590:C590"/>
    <mergeCell ref="D590:F590"/>
    <mergeCell ref="B592:C592"/>
    <mergeCell ref="D592:F592"/>
    <mergeCell ref="B582:C582"/>
    <mergeCell ref="D582:F582"/>
    <mergeCell ref="B584:C584"/>
    <mergeCell ref="D584:F584"/>
    <mergeCell ref="B586:C586"/>
    <mergeCell ref="D586:F586"/>
    <mergeCell ref="B576:C576"/>
    <mergeCell ref="D576:F576"/>
    <mergeCell ref="B578:C578"/>
    <mergeCell ref="D578:F578"/>
    <mergeCell ref="B580:C580"/>
    <mergeCell ref="D580:F580"/>
    <mergeCell ref="B570:C570"/>
    <mergeCell ref="D570:F570"/>
    <mergeCell ref="B572:C572"/>
    <mergeCell ref="D572:F572"/>
    <mergeCell ref="B574:C574"/>
    <mergeCell ref="D574:F574"/>
    <mergeCell ref="B564:C564"/>
    <mergeCell ref="D564:F564"/>
    <mergeCell ref="B566:C566"/>
    <mergeCell ref="D566:F566"/>
    <mergeCell ref="B568:C568"/>
    <mergeCell ref="D568:F568"/>
    <mergeCell ref="B558:C558"/>
    <mergeCell ref="D558:F558"/>
    <mergeCell ref="B560:C560"/>
    <mergeCell ref="D560:F560"/>
    <mergeCell ref="B562:C562"/>
    <mergeCell ref="D562:F562"/>
    <mergeCell ref="B552:C552"/>
    <mergeCell ref="D552:F552"/>
    <mergeCell ref="B554:C554"/>
    <mergeCell ref="D554:F554"/>
    <mergeCell ref="B556:C556"/>
    <mergeCell ref="D556:F556"/>
    <mergeCell ref="B546:C546"/>
    <mergeCell ref="D546:F546"/>
    <mergeCell ref="B548:C548"/>
    <mergeCell ref="D548:F548"/>
    <mergeCell ref="B550:C550"/>
    <mergeCell ref="D550:F550"/>
    <mergeCell ref="B540:C540"/>
    <mergeCell ref="D540:F540"/>
    <mergeCell ref="B542:C542"/>
    <mergeCell ref="D542:F542"/>
    <mergeCell ref="B544:C544"/>
    <mergeCell ref="D544:F544"/>
    <mergeCell ref="B534:C534"/>
    <mergeCell ref="D534:F534"/>
    <mergeCell ref="B536:C536"/>
    <mergeCell ref="D536:F536"/>
    <mergeCell ref="B538:C538"/>
    <mergeCell ref="D538:F538"/>
    <mergeCell ref="B528:C528"/>
    <mergeCell ref="D528:F528"/>
    <mergeCell ref="B530:C530"/>
    <mergeCell ref="D530:F530"/>
    <mergeCell ref="B532:C532"/>
    <mergeCell ref="D532:F532"/>
    <mergeCell ref="B522:C522"/>
    <mergeCell ref="D522:F522"/>
    <mergeCell ref="B524:C524"/>
    <mergeCell ref="D524:F524"/>
    <mergeCell ref="B526:C526"/>
    <mergeCell ref="D526:F526"/>
    <mergeCell ref="B516:C516"/>
    <mergeCell ref="D516:F516"/>
    <mergeCell ref="B518:C518"/>
    <mergeCell ref="D518:F518"/>
    <mergeCell ref="B520:C520"/>
    <mergeCell ref="D520:F520"/>
    <mergeCell ref="B510:C510"/>
    <mergeCell ref="D510:F510"/>
    <mergeCell ref="B512:C512"/>
    <mergeCell ref="D512:F512"/>
    <mergeCell ref="B514:C514"/>
    <mergeCell ref="D514:F514"/>
    <mergeCell ref="B504:C504"/>
    <mergeCell ref="D504:F504"/>
    <mergeCell ref="B506:C506"/>
    <mergeCell ref="D506:F506"/>
    <mergeCell ref="B508:C508"/>
    <mergeCell ref="D508:F508"/>
    <mergeCell ref="B498:C498"/>
    <mergeCell ref="D498:F498"/>
    <mergeCell ref="B500:C500"/>
    <mergeCell ref="D500:F500"/>
    <mergeCell ref="B502:C502"/>
    <mergeCell ref="D502:F502"/>
    <mergeCell ref="B492:C492"/>
    <mergeCell ref="D492:F492"/>
    <mergeCell ref="B494:C494"/>
    <mergeCell ref="D494:F494"/>
    <mergeCell ref="A496:B496"/>
    <mergeCell ref="C496:E496"/>
    <mergeCell ref="B486:C486"/>
    <mergeCell ref="D486:F486"/>
    <mergeCell ref="B488:C488"/>
    <mergeCell ref="D488:F488"/>
    <mergeCell ref="B490:C490"/>
    <mergeCell ref="D490:F490"/>
    <mergeCell ref="B480:C480"/>
    <mergeCell ref="D480:F480"/>
    <mergeCell ref="B482:C482"/>
    <mergeCell ref="D482:F482"/>
    <mergeCell ref="B484:C484"/>
    <mergeCell ref="D484:F484"/>
    <mergeCell ref="B474:C474"/>
    <mergeCell ref="D474:F474"/>
    <mergeCell ref="B476:C476"/>
    <mergeCell ref="D476:F476"/>
    <mergeCell ref="B478:C478"/>
    <mergeCell ref="D478:F478"/>
    <mergeCell ref="B468:C468"/>
    <mergeCell ref="D468:F468"/>
    <mergeCell ref="B470:C470"/>
    <mergeCell ref="D470:F470"/>
    <mergeCell ref="B472:C472"/>
    <mergeCell ref="D472:F472"/>
    <mergeCell ref="B462:C462"/>
    <mergeCell ref="D462:F462"/>
    <mergeCell ref="B464:C464"/>
    <mergeCell ref="D464:F464"/>
    <mergeCell ref="B466:C466"/>
    <mergeCell ref="D466:F466"/>
    <mergeCell ref="B456:C456"/>
    <mergeCell ref="D456:F456"/>
    <mergeCell ref="B458:C458"/>
    <mergeCell ref="D458:F458"/>
    <mergeCell ref="B460:C460"/>
    <mergeCell ref="D460:F460"/>
    <mergeCell ref="A450:B450"/>
    <mergeCell ref="C450:E450"/>
    <mergeCell ref="B452:C452"/>
    <mergeCell ref="D452:F452"/>
    <mergeCell ref="B454:C454"/>
    <mergeCell ref="D454:F454"/>
    <mergeCell ref="B444:C444"/>
    <mergeCell ref="D444:F444"/>
    <mergeCell ref="B446:C446"/>
    <mergeCell ref="D446:F446"/>
    <mergeCell ref="B448:C448"/>
    <mergeCell ref="D448:F448"/>
    <mergeCell ref="B438:C438"/>
    <mergeCell ref="D438:F438"/>
    <mergeCell ref="B440:C440"/>
    <mergeCell ref="D440:F440"/>
    <mergeCell ref="B442:C442"/>
    <mergeCell ref="D442:F442"/>
    <mergeCell ref="B432:C432"/>
    <mergeCell ref="D432:F432"/>
    <mergeCell ref="B434:C434"/>
    <mergeCell ref="D434:F434"/>
    <mergeCell ref="B436:C436"/>
    <mergeCell ref="D436:F436"/>
    <mergeCell ref="A426:B426"/>
    <mergeCell ref="C426:E426"/>
    <mergeCell ref="B428:C428"/>
    <mergeCell ref="D428:F428"/>
    <mergeCell ref="B430:C430"/>
    <mergeCell ref="D430:F430"/>
    <mergeCell ref="B420:C420"/>
    <mergeCell ref="D420:F420"/>
    <mergeCell ref="B422:C422"/>
    <mergeCell ref="D422:F422"/>
    <mergeCell ref="B424:C424"/>
    <mergeCell ref="D424:F424"/>
    <mergeCell ref="B414:C414"/>
    <mergeCell ref="D414:F414"/>
    <mergeCell ref="B416:C416"/>
    <mergeCell ref="D416:F416"/>
    <mergeCell ref="B418:C418"/>
    <mergeCell ref="D418:F418"/>
    <mergeCell ref="B408:C408"/>
    <mergeCell ref="D408:F408"/>
    <mergeCell ref="B410:C410"/>
    <mergeCell ref="D410:F410"/>
    <mergeCell ref="B412:C412"/>
    <mergeCell ref="D412:F412"/>
    <mergeCell ref="B402:C402"/>
    <mergeCell ref="D402:F402"/>
    <mergeCell ref="B404:C404"/>
    <mergeCell ref="D404:F404"/>
    <mergeCell ref="B406:C406"/>
    <mergeCell ref="D406:F406"/>
    <mergeCell ref="B396:C396"/>
    <mergeCell ref="D396:F396"/>
    <mergeCell ref="B398:C398"/>
    <mergeCell ref="D398:F398"/>
    <mergeCell ref="B400:C400"/>
    <mergeCell ref="D400:F400"/>
    <mergeCell ref="B390:C390"/>
    <mergeCell ref="D390:F390"/>
    <mergeCell ref="B392:C392"/>
    <mergeCell ref="D392:F392"/>
    <mergeCell ref="B394:C394"/>
    <mergeCell ref="D394:F394"/>
    <mergeCell ref="B384:C384"/>
    <mergeCell ref="D384:F384"/>
    <mergeCell ref="B386:C386"/>
    <mergeCell ref="D386:F386"/>
    <mergeCell ref="B388:C388"/>
    <mergeCell ref="D388:F388"/>
    <mergeCell ref="B378:C378"/>
    <mergeCell ref="D378:F378"/>
    <mergeCell ref="B380:C380"/>
    <mergeCell ref="D380:F380"/>
    <mergeCell ref="B382:C382"/>
    <mergeCell ref="D382:F382"/>
    <mergeCell ref="B372:C372"/>
    <mergeCell ref="D372:F372"/>
    <mergeCell ref="B374:C374"/>
    <mergeCell ref="D374:F374"/>
    <mergeCell ref="B376:C376"/>
    <mergeCell ref="D376:F376"/>
    <mergeCell ref="B366:C366"/>
    <mergeCell ref="D366:F366"/>
    <mergeCell ref="B368:C368"/>
    <mergeCell ref="D368:F368"/>
    <mergeCell ref="B370:C370"/>
    <mergeCell ref="D370:F370"/>
    <mergeCell ref="B360:C360"/>
    <mergeCell ref="D360:F360"/>
    <mergeCell ref="B362:C362"/>
    <mergeCell ref="D362:F362"/>
    <mergeCell ref="B364:C364"/>
    <mergeCell ref="D364:F364"/>
    <mergeCell ref="B354:C354"/>
    <mergeCell ref="D354:F354"/>
    <mergeCell ref="B356:C356"/>
    <mergeCell ref="D356:F356"/>
    <mergeCell ref="B358:C358"/>
    <mergeCell ref="D358:F358"/>
    <mergeCell ref="B348:C348"/>
    <mergeCell ref="D348:F348"/>
    <mergeCell ref="B350:C350"/>
    <mergeCell ref="D350:F350"/>
    <mergeCell ref="B352:C352"/>
    <mergeCell ref="D352:F352"/>
    <mergeCell ref="B342:C342"/>
    <mergeCell ref="D342:F342"/>
    <mergeCell ref="B344:C344"/>
    <mergeCell ref="D344:F344"/>
    <mergeCell ref="B346:C346"/>
    <mergeCell ref="D346:F346"/>
    <mergeCell ref="B336:C336"/>
    <mergeCell ref="D336:F336"/>
    <mergeCell ref="B338:C338"/>
    <mergeCell ref="D338:F338"/>
    <mergeCell ref="B340:C340"/>
    <mergeCell ref="D340:F340"/>
    <mergeCell ref="B330:C330"/>
    <mergeCell ref="D330:F330"/>
    <mergeCell ref="B332:C332"/>
    <mergeCell ref="D332:F332"/>
    <mergeCell ref="B334:C334"/>
    <mergeCell ref="D334:F334"/>
    <mergeCell ref="B324:C324"/>
    <mergeCell ref="D324:F324"/>
    <mergeCell ref="B326:C326"/>
    <mergeCell ref="D326:F326"/>
    <mergeCell ref="B328:C328"/>
    <mergeCell ref="D328:F328"/>
    <mergeCell ref="B318:C318"/>
    <mergeCell ref="D318:F318"/>
    <mergeCell ref="B320:C320"/>
    <mergeCell ref="D320:F320"/>
    <mergeCell ref="B322:C322"/>
    <mergeCell ref="D322:F322"/>
    <mergeCell ref="B312:C312"/>
    <mergeCell ref="D312:F312"/>
    <mergeCell ref="B314:C314"/>
    <mergeCell ref="D314:F314"/>
    <mergeCell ref="B316:C316"/>
    <mergeCell ref="D316:F316"/>
    <mergeCell ref="A306:B306"/>
    <mergeCell ref="C306:E306"/>
    <mergeCell ref="B308:C308"/>
    <mergeCell ref="D308:F308"/>
    <mergeCell ref="B310:C310"/>
    <mergeCell ref="D310:F310"/>
    <mergeCell ref="B300:C300"/>
    <mergeCell ref="D300:F300"/>
    <mergeCell ref="B302:C302"/>
    <mergeCell ref="D302:F302"/>
    <mergeCell ref="B304:C304"/>
    <mergeCell ref="D304:F304"/>
    <mergeCell ref="B294:C294"/>
    <mergeCell ref="D294:F294"/>
    <mergeCell ref="B296:C296"/>
    <mergeCell ref="D296:F296"/>
    <mergeCell ref="B298:C298"/>
    <mergeCell ref="D298:F298"/>
    <mergeCell ref="B288:C288"/>
    <mergeCell ref="D288:F288"/>
    <mergeCell ref="B290:C290"/>
    <mergeCell ref="D290:F290"/>
    <mergeCell ref="B292:C292"/>
    <mergeCell ref="D292:F292"/>
    <mergeCell ref="B282:C282"/>
    <mergeCell ref="D282:F282"/>
    <mergeCell ref="B284:C284"/>
    <mergeCell ref="D284:F284"/>
    <mergeCell ref="B286:C286"/>
    <mergeCell ref="D286:F286"/>
    <mergeCell ref="B276:C276"/>
    <mergeCell ref="D276:F276"/>
    <mergeCell ref="B278:C278"/>
    <mergeCell ref="D278:F278"/>
    <mergeCell ref="B280:C280"/>
    <mergeCell ref="D280:F280"/>
    <mergeCell ref="B270:C270"/>
    <mergeCell ref="D270:F270"/>
    <mergeCell ref="B272:C272"/>
    <mergeCell ref="D272:F272"/>
    <mergeCell ref="B274:C274"/>
    <mergeCell ref="D274:F274"/>
    <mergeCell ref="B264:C264"/>
    <mergeCell ref="D264:F264"/>
    <mergeCell ref="B266:C266"/>
    <mergeCell ref="D266:F266"/>
    <mergeCell ref="B268:C268"/>
    <mergeCell ref="D268:F268"/>
    <mergeCell ref="B258:C258"/>
    <mergeCell ref="D258:F258"/>
    <mergeCell ref="B260:C260"/>
    <mergeCell ref="D260:F260"/>
    <mergeCell ref="B262:C262"/>
    <mergeCell ref="D262:F262"/>
    <mergeCell ref="B252:C252"/>
    <mergeCell ref="D252:F252"/>
    <mergeCell ref="B254:C254"/>
    <mergeCell ref="D254:F254"/>
    <mergeCell ref="B256:C256"/>
    <mergeCell ref="D256:F256"/>
    <mergeCell ref="B246:C246"/>
    <mergeCell ref="D246:F246"/>
    <mergeCell ref="B248:C248"/>
    <mergeCell ref="D248:F248"/>
    <mergeCell ref="B250:C250"/>
    <mergeCell ref="D250:F250"/>
    <mergeCell ref="B240:C240"/>
    <mergeCell ref="D240:F240"/>
    <mergeCell ref="B242:C242"/>
    <mergeCell ref="D242:F242"/>
    <mergeCell ref="B244:C244"/>
    <mergeCell ref="D244:F244"/>
    <mergeCell ref="B234:C234"/>
    <mergeCell ref="D234:F234"/>
    <mergeCell ref="B236:C236"/>
    <mergeCell ref="D236:F236"/>
    <mergeCell ref="B238:C238"/>
    <mergeCell ref="D238:F238"/>
    <mergeCell ref="B228:C228"/>
    <mergeCell ref="D228:F228"/>
    <mergeCell ref="B230:C230"/>
    <mergeCell ref="D230:F230"/>
    <mergeCell ref="B232:C232"/>
    <mergeCell ref="D232:F232"/>
    <mergeCell ref="B222:C222"/>
    <mergeCell ref="D222:F222"/>
    <mergeCell ref="B224:C224"/>
    <mergeCell ref="D224:F224"/>
    <mergeCell ref="B226:C226"/>
    <mergeCell ref="D226:F226"/>
    <mergeCell ref="B216:C216"/>
    <mergeCell ref="D216:F216"/>
    <mergeCell ref="B218:C218"/>
    <mergeCell ref="D218:F218"/>
    <mergeCell ref="B220:C220"/>
    <mergeCell ref="D220:F220"/>
    <mergeCell ref="B210:C210"/>
    <mergeCell ref="D210:F210"/>
    <mergeCell ref="B212:C212"/>
    <mergeCell ref="D212:F212"/>
    <mergeCell ref="B214:C214"/>
    <mergeCell ref="D214:F214"/>
    <mergeCell ref="B204:C204"/>
    <mergeCell ref="D204:F204"/>
    <mergeCell ref="B206:C206"/>
    <mergeCell ref="D206:F206"/>
    <mergeCell ref="B208:C208"/>
    <mergeCell ref="D208:F208"/>
    <mergeCell ref="B198:C198"/>
    <mergeCell ref="D198:F198"/>
    <mergeCell ref="B200:C200"/>
    <mergeCell ref="D200:F200"/>
    <mergeCell ref="B202:C202"/>
    <mergeCell ref="D202:F202"/>
    <mergeCell ref="B192:C192"/>
    <mergeCell ref="D192:F192"/>
    <mergeCell ref="B194:C194"/>
    <mergeCell ref="D194:F194"/>
    <mergeCell ref="B196:C196"/>
    <mergeCell ref="D196:F196"/>
    <mergeCell ref="B186:C186"/>
    <mergeCell ref="D186:F186"/>
    <mergeCell ref="B188:C188"/>
    <mergeCell ref="D188:F188"/>
    <mergeCell ref="B190:C190"/>
    <mergeCell ref="D190:F190"/>
    <mergeCell ref="B180:C180"/>
    <mergeCell ref="D180:F180"/>
    <mergeCell ref="B182:C182"/>
    <mergeCell ref="D182:F182"/>
    <mergeCell ref="B184:C184"/>
    <mergeCell ref="D184:F184"/>
    <mergeCell ref="B174:C174"/>
    <mergeCell ref="D174:F174"/>
    <mergeCell ref="B176:C176"/>
    <mergeCell ref="D176:F176"/>
    <mergeCell ref="A178:B178"/>
    <mergeCell ref="C178:E178"/>
    <mergeCell ref="B168:C168"/>
    <mergeCell ref="D168:F168"/>
    <mergeCell ref="B170:C170"/>
    <mergeCell ref="D170:F170"/>
    <mergeCell ref="B172:C172"/>
    <mergeCell ref="D172:F172"/>
    <mergeCell ref="B162:C162"/>
    <mergeCell ref="D162:F162"/>
    <mergeCell ref="B164:C164"/>
    <mergeCell ref="D164:F164"/>
    <mergeCell ref="B166:C166"/>
    <mergeCell ref="D166:F166"/>
    <mergeCell ref="B156:C156"/>
    <mergeCell ref="D156:F156"/>
    <mergeCell ref="B158:C158"/>
    <mergeCell ref="D158:F158"/>
    <mergeCell ref="B160:C160"/>
    <mergeCell ref="D160:F160"/>
    <mergeCell ref="B150:C150"/>
    <mergeCell ref="D150:F150"/>
    <mergeCell ref="B152:C152"/>
    <mergeCell ref="D152:F152"/>
    <mergeCell ref="B154:C154"/>
    <mergeCell ref="D154:F154"/>
    <mergeCell ref="B144:C144"/>
    <mergeCell ref="D144:F144"/>
    <mergeCell ref="B146:C146"/>
    <mergeCell ref="D146:F146"/>
    <mergeCell ref="B148:C148"/>
    <mergeCell ref="D148:F148"/>
    <mergeCell ref="B138:C138"/>
    <mergeCell ref="D138:F138"/>
    <mergeCell ref="B140:C140"/>
    <mergeCell ref="D140:F140"/>
    <mergeCell ref="B142:C142"/>
    <mergeCell ref="D142:F142"/>
    <mergeCell ref="B132:C132"/>
    <mergeCell ref="D132:F132"/>
    <mergeCell ref="B134:C134"/>
    <mergeCell ref="D134:F134"/>
    <mergeCell ref="B136:C136"/>
    <mergeCell ref="D136:F136"/>
    <mergeCell ref="B126:C126"/>
    <mergeCell ref="D126:F126"/>
    <mergeCell ref="B128:C128"/>
    <mergeCell ref="D128:F128"/>
    <mergeCell ref="B130:C130"/>
    <mergeCell ref="D130:F130"/>
    <mergeCell ref="B120:C120"/>
    <mergeCell ref="D120:F120"/>
    <mergeCell ref="B122:C122"/>
    <mergeCell ref="D122:F122"/>
    <mergeCell ref="B124:C124"/>
    <mergeCell ref="D124:F124"/>
    <mergeCell ref="B114:C114"/>
    <mergeCell ref="D114:F114"/>
    <mergeCell ref="B116:C116"/>
    <mergeCell ref="D116:F116"/>
    <mergeCell ref="B118:C118"/>
    <mergeCell ref="D118:F118"/>
    <mergeCell ref="B108:C108"/>
    <mergeCell ref="D108:F108"/>
    <mergeCell ref="B110:C110"/>
    <mergeCell ref="D110:F110"/>
    <mergeCell ref="B112:C112"/>
    <mergeCell ref="D112:F112"/>
    <mergeCell ref="B102:C102"/>
    <mergeCell ref="D102:F102"/>
    <mergeCell ref="B104:C104"/>
    <mergeCell ref="D104:F104"/>
    <mergeCell ref="B106:C106"/>
    <mergeCell ref="D106:F106"/>
    <mergeCell ref="B96:C96"/>
    <mergeCell ref="D96:F96"/>
    <mergeCell ref="B98:C98"/>
    <mergeCell ref="D98:F98"/>
    <mergeCell ref="B100:C100"/>
    <mergeCell ref="D100:F100"/>
    <mergeCell ref="B90:C90"/>
    <mergeCell ref="D90:F90"/>
    <mergeCell ref="B92:C92"/>
    <mergeCell ref="D92:F92"/>
    <mergeCell ref="B94:C94"/>
    <mergeCell ref="D94:F94"/>
    <mergeCell ref="B84:C84"/>
    <mergeCell ref="D84:F84"/>
    <mergeCell ref="B86:C86"/>
    <mergeCell ref="D86:F86"/>
    <mergeCell ref="B88:C88"/>
    <mergeCell ref="D88:F88"/>
    <mergeCell ref="B78:C78"/>
    <mergeCell ref="D78:F78"/>
    <mergeCell ref="B80:C80"/>
    <mergeCell ref="D80:F80"/>
    <mergeCell ref="B82:C82"/>
    <mergeCell ref="D82:F82"/>
    <mergeCell ref="B72:C72"/>
    <mergeCell ref="D72:F72"/>
    <mergeCell ref="B74:C74"/>
    <mergeCell ref="D74:F74"/>
    <mergeCell ref="B76:C76"/>
    <mergeCell ref="D76:F76"/>
    <mergeCell ref="B66:C66"/>
    <mergeCell ref="D66:F66"/>
    <mergeCell ref="B68:C68"/>
    <mergeCell ref="D68:F68"/>
    <mergeCell ref="B70:C70"/>
    <mergeCell ref="D70:F70"/>
    <mergeCell ref="B60:C60"/>
    <mergeCell ref="D60:F60"/>
    <mergeCell ref="B62:C62"/>
    <mergeCell ref="D62:F62"/>
    <mergeCell ref="B64:C64"/>
    <mergeCell ref="D64:F64"/>
    <mergeCell ref="B54:C54"/>
    <mergeCell ref="D54:F54"/>
    <mergeCell ref="B56:C56"/>
    <mergeCell ref="D56:F56"/>
    <mergeCell ref="B58:C58"/>
    <mergeCell ref="D58:F58"/>
    <mergeCell ref="B48:C48"/>
    <mergeCell ref="D48:F48"/>
    <mergeCell ref="B50:C50"/>
    <mergeCell ref="D50:F50"/>
    <mergeCell ref="B52:C52"/>
    <mergeCell ref="D52:F52"/>
    <mergeCell ref="B42:C42"/>
    <mergeCell ref="D42:F42"/>
    <mergeCell ref="B44:C44"/>
    <mergeCell ref="D44:F44"/>
    <mergeCell ref="B46:C46"/>
    <mergeCell ref="D46:F46"/>
    <mergeCell ref="B36:C36"/>
    <mergeCell ref="D36:F36"/>
    <mergeCell ref="B38:C38"/>
    <mergeCell ref="D38:F38"/>
    <mergeCell ref="B40:C40"/>
    <mergeCell ref="D40:F40"/>
    <mergeCell ref="B30:C30"/>
    <mergeCell ref="D30:F30"/>
    <mergeCell ref="B32:C32"/>
    <mergeCell ref="D32:F32"/>
    <mergeCell ref="B34:C34"/>
    <mergeCell ref="D34:F34"/>
    <mergeCell ref="B24:C24"/>
    <mergeCell ref="D24:F24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</vt:lpstr>
      <vt:lpstr>Kosztorys</vt:lpstr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Admin</cp:lastModifiedBy>
  <dcterms:created xsi:type="dcterms:W3CDTF">2020-07-17T12:15:55Z</dcterms:created>
  <dcterms:modified xsi:type="dcterms:W3CDTF">2020-07-17T12:18:41Z</dcterms:modified>
</cp:coreProperties>
</file>